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Users/matfac/Downloads/"/>
    </mc:Choice>
  </mc:AlternateContent>
  <xr:revisionPtr revIDLastSave="0" documentId="8_{1CD5ECEF-5D2F-F14E-AE42-4624C630DF4B}" xr6:coauthVersionLast="47" xr6:coauthVersionMax="47" xr10:uidLastSave="{00000000-0000-0000-0000-000000000000}"/>
  <bookViews>
    <workbookView xWindow="-20" yWindow="760" windowWidth="21500" windowHeight="19880" xr2:uid="{D67BCB04-43AC-EF4E-8923-DED395478938}"/>
  </bookViews>
  <sheets>
    <sheet name="BESP" sheetId="2" r:id="rId1"/>
    <sheet name="R&amp;R" sheetId="3" r:id="rId2"/>
    <sheet name="Twin Clubs" sheetId="4" r:id="rId3"/>
  </sheets>
  <definedNames>
    <definedName name="_xlnm._FilterDatabase" localSheetId="0" hidden="1">BESP!$A$3:$AV$36</definedName>
    <definedName name="_xlnm._FilterDatabase" localSheetId="1" hidden="1">'R&amp;R'!$A$3:$AV$13</definedName>
    <definedName name="_xlnm._FilterDatabase" localSheetId="2" hidden="1">'Twin Clubs'!$A$3:$AV$9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O4" i="4" l="1"/>
  <c r="AM4" i="4"/>
  <c r="AL4" i="4"/>
  <c r="AK4" i="4"/>
  <c r="AO5" i="4"/>
  <c r="AM5" i="4"/>
  <c r="AL5" i="4"/>
  <c r="AK5" i="4"/>
  <c r="AO9" i="4"/>
  <c r="AM9" i="4"/>
  <c r="AL9" i="4"/>
  <c r="AK9" i="4"/>
  <c r="AO8" i="4"/>
  <c r="AM8" i="4"/>
  <c r="AL8" i="4"/>
  <c r="AK8" i="4"/>
  <c r="AN8" i="4" s="1"/>
  <c r="AO6" i="4"/>
  <c r="AM6" i="4"/>
  <c r="AL6" i="4"/>
  <c r="AK6" i="4"/>
  <c r="AO7" i="4"/>
  <c r="AM7" i="4"/>
  <c r="AL7" i="4"/>
  <c r="AK7" i="4"/>
  <c r="AO8" i="3"/>
  <c r="AM8" i="3"/>
  <c r="AL8" i="3"/>
  <c r="AK8" i="3"/>
  <c r="AO10" i="3"/>
  <c r="AM10" i="3"/>
  <c r="AL10" i="3"/>
  <c r="AK10" i="3"/>
  <c r="AO4" i="3"/>
  <c r="AM4" i="3"/>
  <c r="AL4" i="3"/>
  <c r="AK4" i="3"/>
  <c r="AO11" i="3"/>
  <c r="AM11" i="3"/>
  <c r="AL11" i="3"/>
  <c r="AK11" i="3"/>
  <c r="AO13" i="3"/>
  <c r="AM13" i="3"/>
  <c r="AL13" i="3"/>
  <c r="AK13" i="3"/>
  <c r="AO9" i="3"/>
  <c r="AM9" i="3"/>
  <c r="AL9" i="3"/>
  <c r="AK9" i="3"/>
  <c r="AO7" i="3"/>
  <c r="AM7" i="3"/>
  <c r="AL7" i="3"/>
  <c r="AK7" i="3"/>
  <c r="AO6" i="3"/>
  <c r="AM6" i="3"/>
  <c r="AL6" i="3"/>
  <c r="AK6" i="3"/>
  <c r="AO12" i="3"/>
  <c r="AM12" i="3"/>
  <c r="AL12" i="3"/>
  <c r="AK12" i="3"/>
  <c r="AO5" i="3"/>
  <c r="AM5" i="3"/>
  <c r="AL5" i="3"/>
  <c r="AK5" i="3"/>
  <c r="AO12" i="2"/>
  <c r="AM12" i="2"/>
  <c r="AL12" i="2"/>
  <c r="AK12" i="2"/>
  <c r="AO30" i="2"/>
  <c r="AM30" i="2"/>
  <c r="AL30" i="2"/>
  <c r="AK30" i="2"/>
  <c r="AO22" i="2"/>
  <c r="AM22" i="2"/>
  <c r="AL22" i="2"/>
  <c r="AK22" i="2"/>
  <c r="AO20" i="2"/>
  <c r="AM20" i="2"/>
  <c r="AL20" i="2"/>
  <c r="AK20" i="2"/>
  <c r="AO35" i="2"/>
  <c r="AM35" i="2"/>
  <c r="AL35" i="2"/>
  <c r="AK35" i="2"/>
  <c r="AO11" i="2"/>
  <c r="AM11" i="2"/>
  <c r="AL11" i="2"/>
  <c r="AK11" i="2"/>
  <c r="AO5" i="2"/>
  <c r="AM5" i="2"/>
  <c r="AL5" i="2"/>
  <c r="AK5" i="2"/>
  <c r="AO9" i="2"/>
  <c r="AM9" i="2"/>
  <c r="AL9" i="2"/>
  <c r="AK9" i="2"/>
  <c r="AO13" i="2"/>
  <c r="AM13" i="2"/>
  <c r="AL13" i="2"/>
  <c r="AK13" i="2"/>
  <c r="AO17" i="2"/>
  <c r="AM17" i="2"/>
  <c r="AL17" i="2"/>
  <c r="AK17" i="2"/>
  <c r="AO8" i="2"/>
  <c r="AM8" i="2"/>
  <c r="AL8" i="2"/>
  <c r="AK8" i="2"/>
  <c r="AO25" i="2"/>
  <c r="AM25" i="2"/>
  <c r="AL25" i="2"/>
  <c r="AK25" i="2"/>
  <c r="AO21" i="2"/>
  <c r="AM21" i="2"/>
  <c r="AL21" i="2"/>
  <c r="AK21" i="2"/>
  <c r="AO32" i="2"/>
  <c r="AM32" i="2"/>
  <c r="AL32" i="2"/>
  <c r="AK32" i="2"/>
  <c r="AO4" i="2"/>
  <c r="AM4" i="2"/>
  <c r="AL4" i="2"/>
  <c r="AK4" i="2"/>
  <c r="AO6" i="2"/>
  <c r="AM6" i="2"/>
  <c r="AL6" i="2"/>
  <c r="AK6" i="2"/>
  <c r="AO19" i="2"/>
  <c r="AM19" i="2"/>
  <c r="AL19" i="2"/>
  <c r="AK19" i="2"/>
  <c r="AO10" i="2"/>
  <c r="AM10" i="2"/>
  <c r="AL10" i="2"/>
  <c r="AK10" i="2"/>
  <c r="AO29" i="2"/>
  <c r="AM29" i="2"/>
  <c r="AL29" i="2"/>
  <c r="AK29" i="2"/>
  <c r="AO34" i="2"/>
  <c r="AM34" i="2"/>
  <c r="AL34" i="2"/>
  <c r="AK34" i="2"/>
  <c r="AO33" i="2"/>
  <c r="AM33" i="2"/>
  <c r="AL33" i="2"/>
  <c r="AK33" i="2"/>
  <c r="AO36" i="2"/>
  <c r="AM36" i="2"/>
  <c r="AL36" i="2"/>
  <c r="AK36" i="2"/>
  <c r="AO24" i="2"/>
  <c r="AM24" i="2"/>
  <c r="AL24" i="2"/>
  <c r="AK24" i="2"/>
  <c r="AO16" i="2"/>
  <c r="AM16" i="2"/>
  <c r="AL16" i="2"/>
  <c r="AK16" i="2"/>
  <c r="AO27" i="2"/>
  <c r="AM27" i="2"/>
  <c r="AL27" i="2"/>
  <c r="AK27" i="2"/>
  <c r="AO15" i="2"/>
  <c r="AM15" i="2"/>
  <c r="AL15" i="2"/>
  <c r="AK15" i="2"/>
  <c r="AO7" i="2"/>
  <c r="AM7" i="2"/>
  <c r="AL7" i="2"/>
  <c r="AK7" i="2"/>
  <c r="AO14" i="2"/>
  <c r="AM14" i="2"/>
  <c r="AL14" i="2"/>
  <c r="AK14" i="2"/>
  <c r="AO23" i="2"/>
  <c r="AM23" i="2"/>
  <c r="AL23" i="2"/>
  <c r="AK23" i="2"/>
  <c r="AO28" i="2"/>
  <c r="AM28" i="2"/>
  <c r="AL28" i="2"/>
  <c r="AK28" i="2"/>
  <c r="AO18" i="2"/>
  <c r="AM18" i="2"/>
  <c r="AL18" i="2"/>
  <c r="AK18" i="2"/>
  <c r="AO26" i="2"/>
  <c r="AM26" i="2"/>
  <c r="AL26" i="2"/>
  <c r="AK26" i="2"/>
  <c r="AO31" i="2"/>
  <c r="AM31" i="2"/>
  <c r="AL31" i="2"/>
  <c r="AK31" i="2"/>
  <c r="AN7" i="4" l="1"/>
  <c r="AN5" i="4"/>
  <c r="AN6" i="4"/>
  <c r="AN9" i="4"/>
  <c r="AN4" i="4"/>
  <c r="AN4" i="3"/>
  <c r="AN6" i="3"/>
  <c r="AN9" i="3"/>
  <c r="AN11" i="3"/>
  <c r="AN5" i="3"/>
  <c r="AN12" i="3"/>
  <c r="AN7" i="3"/>
  <c r="AN13" i="3"/>
  <c r="AN8" i="3"/>
  <c r="AN10" i="3"/>
  <c r="AN26" i="2"/>
  <c r="AN16" i="2"/>
  <c r="AN10" i="2"/>
  <c r="AN17" i="2"/>
  <c r="AN20" i="2"/>
  <c r="AN7" i="2"/>
  <c r="AN12" i="2"/>
  <c r="AN22" i="2"/>
  <c r="AN18" i="2"/>
  <c r="AN15" i="2"/>
  <c r="AN24" i="2"/>
  <c r="AN34" i="2"/>
  <c r="AN25" i="2"/>
  <c r="AN13" i="2"/>
  <c r="AN36" i="2"/>
  <c r="AN4" i="2"/>
  <c r="AN5" i="2"/>
  <c r="AN23" i="2"/>
  <c r="AN6" i="2"/>
  <c r="AN11" i="2"/>
  <c r="AN31" i="2"/>
  <c r="AN27" i="2"/>
  <c r="AN33" i="2"/>
  <c r="AN29" i="2"/>
  <c r="AN21" i="2"/>
  <c r="AN8" i="2"/>
  <c r="AN35" i="2"/>
  <c r="AN30" i="2"/>
  <c r="AN28" i="2"/>
  <c r="AN14" i="2"/>
  <c r="AN19" i="2"/>
  <c r="AN32" i="2"/>
  <c r="AN9" i="2"/>
</calcChain>
</file>

<file path=xl/sharedStrings.xml><?xml version="1.0" encoding="utf-8"?>
<sst xmlns="http://schemas.openxmlformats.org/spreadsheetml/2006/main" count="532" uniqueCount="288">
  <si>
    <t>Impact and Sustainability of the project</t>
  </si>
  <si>
    <t>Collaboration and Promotion of Rotary and Rotaract Clubs and other partners</t>
  </si>
  <si>
    <t>Planning of the project and its realization</t>
  </si>
  <si>
    <t>PROJECT LINK</t>
  </si>
  <si>
    <t>Email Address</t>
  </si>
  <si>
    <t>Name of the project</t>
  </si>
  <si>
    <t>Countries</t>
  </si>
  <si>
    <t>Organizing club</t>
  </si>
  <si>
    <t>Contact person</t>
  </si>
  <si>
    <r>
      <rPr>
        <sz val="10"/>
        <rFont val="Arial"/>
        <family val="2"/>
      </rPr>
      <t xml:space="preserve">Would you like to submit this project for consideration in the ERIC Social Awards? Please review the criteria </t>
    </r>
    <r>
      <rPr>
        <u/>
        <sz val="10"/>
        <color rgb="FF1155CC"/>
        <rFont val="Arial"/>
        <family val="2"/>
      </rPr>
      <t>HERE</t>
    </r>
    <r>
      <rPr>
        <sz val="10"/>
        <color rgb="FF000000"/>
        <rFont val="Calibri"/>
        <family val="2"/>
        <scheme val="minor"/>
      </rPr>
      <t xml:space="preserve"> </t>
    </r>
  </si>
  <si>
    <t>https://rotaracteurope.eu/2023/11/20/aberdeen-x-shaw-college-exchange/</t>
  </si>
  <si>
    <t>contact@rotaractaberdeen.org.uk</t>
  </si>
  <si>
    <t>Aberdeen x Shaw College Exchange</t>
  </si>
  <si>
    <t>Scotland (UK), Hong Kong</t>
  </si>
  <si>
    <t>Rotaract Club of Aberdeen and Rotaract Club of Shaw College, the CUHK</t>
  </si>
  <si>
    <t>Myra Cheuk Yan TAM</t>
  </si>
  <si>
    <t>Best European Social Project</t>
  </si>
  <si>
    <t>https://rotaracteurope.eu/2023/12/21/creative-art-therapy/</t>
  </si>
  <si>
    <t>aleksenkojulia.ua@gmail.com</t>
  </si>
  <si>
    <t>Creative Art Therapy</t>
  </si>
  <si>
    <t>Ukraine</t>
  </si>
  <si>
    <t>Rotaract Kharkiv Shpak</t>
  </si>
  <si>
    <t>Aleksienko Julia</t>
  </si>
  <si>
    <t>https://rotaracteurope.eu/2023/12/11/rigenerami/</t>
  </si>
  <si>
    <t>info@rigenerami.org</t>
  </si>
  <si>
    <t>RigeneraMI</t>
  </si>
  <si>
    <t>Italy</t>
  </si>
  <si>
    <t>Rotaract Milano Sforza</t>
  </si>
  <si>
    <t>Cocca Gianluca</t>
  </si>
  <si>
    <t>https://rotaracteurope.eu/2023/12/20/charity-yoga/</t>
  </si>
  <si>
    <t>rotaract.rix.int@gmail.com</t>
  </si>
  <si>
    <t xml:space="preserve">Charity Yoga </t>
  </si>
  <si>
    <t xml:space="preserve">Latvia </t>
  </si>
  <si>
    <t>Rotaract Riga International</t>
  </si>
  <si>
    <t xml:space="preserve">Ersin Karabacak </t>
  </si>
  <si>
    <t>https://rotaracteurope.eu/2024/02/02/my-distance-friend/</t>
  </si>
  <si>
    <t>psk.dan.ece.erdogdu@gmail.com</t>
  </si>
  <si>
    <t>MY DISTANCE FRIEND</t>
  </si>
  <si>
    <t>TURKEY</t>
  </si>
  <si>
    <t>MERSİN TOROS ROTARACT</t>
  </si>
  <si>
    <t>ECE ERDOGDU</t>
  </si>
  <si>
    <t>https://rotaracteurope.eu/2024/02/26/kardzhali-reads/</t>
  </si>
  <si>
    <t>kardzhali@rotaract-bg.org</t>
  </si>
  <si>
    <t>Kardzhali reads</t>
  </si>
  <si>
    <t>Bulgaria</t>
  </si>
  <si>
    <t>Rotary and Rotaract club of Kardzhali, District 2482 Bulgaria</t>
  </si>
  <si>
    <t>Arkan Apturahman</t>
  </si>
  <si>
    <t>Rotary and Rotaract Collaboration</t>
  </si>
  <si>
    <t>https://rotaracteurope.eu/2024/04/19/bundessozialaktion-lust-auf-lesen/</t>
  </si>
  <si>
    <t>entela.dea@gmail.com</t>
  </si>
  <si>
    <t xml:space="preserve">Bundessozialaktion - Lust auf Lesen </t>
  </si>
  <si>
    <t>Germany</t>
  </si>
  <si>
    <t>Rotaract Germany</t>
  </si>
  <si>
    <t xml:space="preserve">Entela Seferaj - CR Germany </t>
  </si>
  <si>
    <t>https://rotaracteurope.eu/2024/03/07/diabetes-prevention-nutrition/</t>
  </si>
  <si>
    <t>yarenmaviler82@gmail.com</t>
  </si>
  <si>
    <t>Diabetes Prevention&amp;Nutrition</t>
  </si>
  <si>
    <t>Turkey-Bulgaria</t>
  </si>
  <si>
    <t>Rotaract Club of Çekirge &amp; Rotaract Club of Kardzhali</t>
  </si>
  <si>
    <t>Yaren Maviler &amp; Arkan Apturahman</t>
  </si>
  <si>
    <t>Twin Club Awards</t>
  </si>
  <si>
    <t>https://rotaracteurope.eu/2024/03/20/adaptive-ski-adventures-empowering-children-with-disabilities-on-the-slopes/</t>
  </si>
  <si>
    <t>racpinzgau@rotaract.at</t>
  </si>
  <si>
    <t>Adaptive Ski Adventures: Empowering Children with Disabilities on the Slopes</t>
  </si>
  <si>
    <t>Austria</t>
  </si>
  <si>
    <t>Rotaract Club Pinzgau</t>
  </si>
  <si>
    <t>Selina Kollmaier</t>
  </si>
  <si>
    <t>https://rotaracteurope.eu/2024/03/18/feel-good-packages-for-the-womens-shelter-on-international-womens-day/</t>
  </si>
  <si>
    <t>leahjorissen@gmail.com</t>
  </si>
  <si>
    <t>Feel-good packages for the women's shelter on International Women's Day</t>
  </si>
  <si>
    <t xml:space="preserve">Germany </t>
  </si>
  <si>
    <t>Rotaract Club Hagen</t>
  </si>
  <si>
    <t>Leah Jorißen</t>
  </si>
  <si>
    <t>https://rotaracteurope.eu/2024/03/18/cherish-the-child-night-cinema/</t>
  </si>
  <si>
    <t>efelimoncuoglu@gmail.com</t>
  </si>
  <si>
    <t>Cherish The Child: Night Cinema</t>
  </si>
  <si>
    <t>Turkey</t>
  </si>
  <si>
    <t>Rotaract Club of Izmir</t>
  </si>
  <si>
    <t>+90 534 678 41 68</t>
  </si>
  <si>
    <t>https://rotaracteurope.eu/2024/03/28/process-your-profession-with-singer/</t>
  </si>
  <si>
    <t>neslisaherdem@hotmail.com</t>
  </si>
  <si>
    <t>Process Your Profession with Singer</t>
  </si>
  <si>
    <t>Bademli Rotaract</t>
  </si>
  <si>
    <t>Neslişah Erdem Gazi</t>
  </si>
  <si>
    <t>https://rotaracteurope.eu/2024/03/31/christmas-for-all/</t>
  </si>
  <si>
    <t>juditannais@gmail.com</t>
  </si>
  <si>
    <t>Christmas for All</t>
  </si>
  <si>
    <t>Spain</t>
  </si>
  <si>
    <t>Rotaract Barcelona Condal</t>
  </si>
  <si>
    <t xml:space="preserve">Judit Anaïs </t>
  </si>
  <si>
    <t>https://rotaracteurope.eu/2024/04/19/proyetco-mennte/</t>
  </si>
  <si>
    <t>rotaractspain@gmail.com</t>
  </si>
  <si>
    <t>Proyetco Mennte</t>
  </si>
  <si>
    <t>Rotaract Cantabria</t>
  </si>
  <si>
    <t>Monserrat</t>
  </si>
  <si>
    <t>https://rotaracteurope.eu/2024/04/01/zesummen-ennerwee-together-underway/</t>
  </si>
  <si>
    <t>rotaractluxemburg@gmail.com</t>
  </si>
  <si>
    <t>Zesummen Ennerwee - Together Underway</t>
  </si>
  <si>
    <t>Luxembourg</t>
  </si>
  <si>
    <t>Rotaract and Rotary Luxembourg</t>
  </si>
  <si>
    <t>Antonio Decataldo</t>
  </si>
  <si>
    <t>https://rotaracteurope.eu/2024/04/03/generation-to-generation/</t>
  </si>
  <si>
    <t>ayse.kanit@gmail.com</t>
  </si>
  <si>
    <t>Generation to Generation</t>
  </si>
  <si>
    <t>Karşıyaka Rotaract Club</t>
  </si>
  <si>
    <t>Müge Kurtuluş - President</t>
  </si>
  <si>
    <t>https://rotaracteurope.eu/2024/04/03/first-aid-rac/</t>
  </si>
  <si>
    <t>rotaractclubsorrento@gmail.com</t>
  </si>
  <si>
    <t>First Aid Rac</t>
  </si>
  <si>
    <t>Italy, Senegal</t>
  </si>
  <si>
    <t>Rotaract Club Sorrento</t>
  </si>
  <si>
    <t>Salvatore Gargiulo</t>
  </si>
  <si>
    <t>https://rotaracteurope.eu/2024/04/07/the-bracelets-of-hope/</t>
  </si>
  <si>
    <t>ceszeynep@gmail.com</t>
  </si>
  <si>
    <t xml:space="preserve">The Bracelets of Hope </t>
  </si>
  <si>
    <t>Türkiye</t>
  </si>
  <si>
    <t>Rotaract Club of Bostancı</t>
  </si>
  <si>
    <t>Zeynep Cesur</t>
  </si>
  <si>
    <t>https://rotaracteurope.eu/2024/04/08/world-polio-day/</t>
  </si>
  <si>
    <t>rotaract.chopin@gmail.com</t>
  </si>
  <si>
    <t xml:space="preserve">World Polio Day </t>
  </si>
  <si>
    <t xml:space="preserve">Poland - Turkey </t>
  </si>
  <si>
    <t xml:space="preserve">Warszawa Fryderyk Chopin Rotaract - Ankara Tandoğan Rotaract </t>
  </si>
  <si>
    <t>Selin Esenol</t>
  </si>
  <si>
    <t>https://rotaracteurope.eu/2024/04/19/solidarity-chocolates/</t>
  </si>
  <si>
    <t>rotaractevianthonon@gmail.com</t>
  </si>
  <si>
    <t>Solidarity chocolates</t>
  </si>
  <si>
    <t>France</t>
  </si>
  <si>
    <t>Rotaract Evian Thonon</t>
  </si>
  <si>
    <t>Pauline Lacan</t>
  </si>
  <si>
    <t>https://rotaracteurope.eu/2024/04/19/magic-in-action/</t>
  </si>
  <si>
    <t>yerevanrotaract@gmail.com</t>
  </si>
  <si>
    <t>Magic in Action</t>
  </si>
  <si>
    <t>Armenia</t>
  </si>
  <si>
    <t>Rotaract Club of Yerevan</t>
  </si>
  <si>
    <t>Nare Abgaryan</t>
  </si>
  <si>
    <t>https://rotaracteurope.eu/2024/04/19/strong-together/</t>
  </si>
  <si>
    <t>clubrotaract.timisoara@gmail.com</t>
  </si>
  <si>
    <t>Strong together (RO: Puternici împreună)</t>
  </si>
  <si>
    <t>Romania</t>
  </si>
  <si>
    <t>Rotaract Club Timisoara</t>
  </si>
  <si>
    <t>Stancu Denisa</t>
  </si>
  <si>
    <t>https://rotaracteurope.eu/2024/04/19/leave-a-mark-on-peace/</t>
  </si>
  <si>
    <t>kurtulusmugee@gmail.com</t>
  </si>
  <si>
    <t>Leave a Mark on Peace</t>
  </si>
  <si>
    <t>Türkiye and Romania</t>
  </si>
  <si>
    <t>Rotaract Club of Karsiyaka and Rotaract Club of Bucharest</t>
  </si>
  <si>
    <t>Letitia Stefan and Andreea Grama</t>
  </si>
  <si>
    <t>https://rotaracteurope.eu/2024/04/19/fix-you/</t>
  </si>
  <si>
    <t>rotaractclublecce@gmail.com</t>
  </si>
  <si>
    <t>Fix You</t>
  </si>
  <si>
    <t>Italia</t>
  </si>
  <si>
    <t>Rotaract Club Lecce - District 2120</t>
  </si>
  <si>
    <t>Pres. Marta Calogiuri (martacalogiuri@gmail.com)</t>
  </si>
  <si>
    <t>https://rotaracteurope.eu/2024/04/19/summer-school-path-to-greatness/</t>
  </si>
  <si>
    <t>martin@rotaract25.si</t>
  </si>
  <si>
    <t>Summer school: Path to Greatness</t>
  </si>
  <si>
    <t>Slovenia, North Macedonia</t>
  </si>
  <si>
    <t>Rotaract Ljubljana 25</t>
  </si>
  <si>
    <t>Martin Koprivnikar Kranjc</t>
  </si>
  <si>
    <t>https://rotaracteurope.eu/2024/04/19/piantiamo/</t>
  </si>
  <si>
    <t>ractrani.segreteria@gmail.com</t>
  </si>
  <si>
    <t>PiantiAMO</t>
  </si>
  <si>
    <t xml:space="preserve">Rotaract clubs Trani and Barletta </t>
  </si>
  <si>
    <t>Maria Stefania Tatò- 3801837464</t>
  </si>
  <si>
    <t>https://rotaracteurope.eu/2024/04/19/be-human/</t>
  </si>
  <si>
    <t>rotaractclubcassino1@gmail.com</t>
  </si>
  <si>
    <t>Be Human</t>
  </si>
  <si>
    <t>Rotaract Club Cassino</t>
  </si>
  <si>
    <t>Natalia Camilla Di Vizio</t>
  </si>
  <si>
    <t>https://rotaracteurope.eu/2024/04/19/1000-paper-cranes-1-hope/</t>
  </si>
  <si>
    <t>yunusemrerotaract@gmail.com</t>
  </si>
  <si>
    <t>1000 Paper Cranes 1 Hope</t>
  </si>
  <si>
    <t>Eskişehir Yunus Emre Rotaract</t>
  </si>
  <si>
    <t>Berkay Bozloy</t>
  </si>
  <si>
    <t>https://rotaracteurope.eu/2024/04/19/where-are-you-now/</t>
  </si>
  <si>
    <t>bbozloy@gmail.com</t>
  </si>
  <si>
    <t>Where Are You Now?</t>
  </si>
  <si>
    <t>Turkey and Italy</t>
  </si>
  <si>
    <t>https://rotaracteurope.eu/2024/04/19/shades-of-wellnes-on-mental-health-in-the-art-enviroment/</t>
  </si>
  <si>
    <t>weronika.forc@rotaract.org.pl</t>
  </si>
  <si>
    <t>Shades of wellnes - on Mental health in the Art Enviroment</t>
  </si>
  <si>
    <t>Poland</t>
  </si>
  <si>
    <t>Rotaract Club Kraków Wawel</t>
  </si>
  <si>
    <t>Weronika Forc weronika.forc@rotaract.org.pl, Bartosz Polewiak b.polewiak@gmail.com</t>
  </si>
  <si>
    <t>https://rotaracteurope.eu/2024/04/19/iskenderun-hatmek-sewing-atelier/</t>
  </si>
  <si>
    <t>anktandoganrac@gmail.com</t>
  </si>
  <si>
    <t>Iskenderun Hatmek Sewing Atelier</t>
  </si>
  <si>
    <t xml:space="preserve">Turkey </t>
  </si>
  <si>
    <t>Ankara Tandoğan Rotaract Club</t>
  </si>
  <si>
    <t>Yusuf Ufuk Altınöz - yusuf.ufuk@gmail.com</t>
  </si>
  <si>
    <t>https://rotaracteurope.eu/2024/04/19/would-your-hair-be-my-hair/</t>
  </si>
  <si>
    <t>metnpeker@gmail.com</t>
  </si>
  <si>
    <t>Would your hair be my hair</t>
  </si>
  <si>
    <t>Rotaract Club of Izmir Ekonomi</t>
  </si>
  <si>
    <t>Metin Peker</t>
  </si>
  <si>
    <t>https://rotaracteurope.eu/2024/04/19/tu-cammini-io-nuoto/</t>
  </si>
  <si>
    <t>segreteria.rotaracttorinonordest@gmail.com</t>
  </si>
  <si>
    <t>Tu cammini, io nuoto</t>
  </si>
  <si>
    <t>Rotaract Club Torino Nord-Est</t>
  </si>
  <si>
    <t>Edoardo De Magistris</t>
  </si>
  <si>
    <t>https://rotaracteurope.eu/2024/04/19/operation-makeni/</t>
  </si>
  <si>
    <t>lauramconforti@gmail.com</t>
  </si>
  <si>
    <t>Operation Makeni</t>
  </si>
  <si>
    <t>italia</t>
  </si>
  <si>
    <t>Rotaract 2080</t>
  </si>
  <si>
    <t>Laura Manganelli Conforti</t>
  </si>
  <si>
    <t>https://rotaracteurope.eu/2024/04/19/passconferences/</t>
  </si>
  <si>
    <t>bevanvictoria@gmail.com</t>
  </si>
  <si>
    <t>Pass'Conférences</t>
  </si>
  <si>
    <t xml:space="preserve">Rotaract District 1710 + Rotary club Lyon Tassin Ecully </t>
  </si>
  <si>
    <t>Victoria Bevan</t>
  </si>
  <si>
    <t>https://rotaracteurope.eu/2024/04/19/periodtalk-breaking-the-silence/</t>
  </si>
  <si>
    <t>isinsuozguney@gmail.com</t>
  </si>
  <si>
    <t>PeriodTalk: Breaking the Silence</t>
  </si>
  <si>
    <t xml:space="preserve">Turkiye </t>
  </si>
  <si>
    <t>Rotaract Club of Guzelyali</t>
  </si>
  <si>
    <t>Işınsu Özgüney - President isinsuozguney@gmail.com, Eda Toksöz - ISD/Treasurer guledatoksoz@hotmail.com</t>
  </si>
  <si>
    <t>https://rotaracteurope.eu/2024/04/19/agroweekend/</t>
  </si>
  <si>
    <t>Agroweekend</t>
  </si>
  <si>
    <t>Rotaract Club Of Izmir Ekonomi, Rotaract Club of Bostanlı, Rotaract Club of Naturel, Rotary Club of Bostanlı, Rotary Club of Naturel</t>
  </si>
  <si>
    <t>https://rotaracteurope.eu/2024/04/19/aquasentinels-the-marine-revival-project/</t>
  </si>
  <si>
    <t>AquaSentinels: The Marine Revival Project</t>
  </si>
  <si>
    <t>Turkiye</t>
  </si>
  <si>
    <t>Rotaract Club of Guzelyali, Rotary Club of Guzelyali, Rotary Club of Çeşme</t>
  </si>
  <si>
    <t>Rtr. Işınsu Özgüney - President isinsuozguney@gmail.com, Rtr. Gül Eda Toksöz - ISD/Treasurer</t>
  </si>
  <si>
    <t>https://rotaracteurope.eu/2024/04/19/rotaract-rotary-polio-project-india/</t>
  </si>
  <si>
    <t>moreno.weilenmann@gmail.com</t>
  </si>
  <si>
    <t>Rotaract-Rotary Polio project - India</t>
  </si>
  <si>
    <t>Netherlands</t>
  </si>
  <si>
    <t>Rotaract Utrecht, Rotaract Amsterdam, Rotary Amstel &amp; Vecht</t>
  </si>
  <si>
    <t>Moreno Weilenmann</t>
  </si>
  <si>
    <t>https://rotaracteurope.eu/2024/04/19/healthy-smile-for-everyone/</t>
  </si>
  <si>
    <t>rtcmihajlopupin@gmail.com</t>
  </si>
  <si>
    <t>Healthy smile for everyone</t>
  </si>
  <si>
    <t xml:space="preserve">Serbia and Montenegro </t>
  </si>
  <si>
    <t xml:space="preserve">Rotaract club Pančevo - Mihajlo Pupin </t>
  </si>
  <si>
    <t xml:space="preserve">Jelena Golubov </t>
  </si>
  <si>
    <t>https://rotaracteurope.eu/2024/04/19/tiny-house-project/</t>
  </si>
  <si>
    <t>ciglirotaract2440@gmail.com</t>
  </si>
  <si>
    <t xml:space="preserve">Tiny house project </t>
  </si>
  <si>
    <t xml:space="preserve">Türkiye </t>
  </si>
  <si>
    <t>Rotaract Club of Çiğli</t>
  </si>
  <si>
    <t xml:space="preserve">Şeyda Yağcı - President of Çiğli Rotaract Club </t>
  </si>
  <si>
    <t>https://rotaracteurope.eu/2024/04/19/ouiz/</t>
  </si>
  <si>
    <t>didemyardimci12@gmail.com</t>
  </si>
  <si>
    <t>OUIZ</t>
  </si>
  <si>
    <t>Dokuz Eylül Rotaract</t>
  </si>
  <si>
    <t>Didem Yardımcı Karademir</t>
  </si>
  <si>
    <t>https://rotaracteurope.eu/2024/04/19/life-is-in-your-blood/</t>
  </si>
  <si>
    <t>Life is in Your Blood</t>
  </si>
  <si>
    <t>Turkiye - Bulgaria</t>
  </si>
  <si>
    <t>Rotaract Club of Guzelyali, Rotaract Club of Kardzhali</t>
  </si>
  <si>
    <t>Rtr. Işınsu ÖZGÜNEY, Rtr. Arkan Apturrahman</t>
  </si>
  <si>
    <t>https://rotaracteurope.eu/2024/04/19/ecolearn-kit-environmental-educational-package-for-schools/</t>
  </si>
  <si>
    <t>ilya@rotaractscheveningen.nl</t>
  </si>
  <si>
    <t>EcoLearn Kit - Environmental Educational Package for Schools</t>
  </si>
  <si>
    <t>Netherlands - Romania</t>
  </si>
  <si>
    <t>Rotaract Scheveningen</t>
  </si>
  <si>
    <t>Ilya Shcharbitski</t>
  </si>
  <si>
    <t>https://rotaracteurope.eu/2024/04/19/domani-e-oggi-2-0/</t>
  </si>
  <si>
    <t>maria.scordo94@libero.it</t>
  </si>
  <si>
    <t>"Domani è oggi 2.0"</t>
  </si>
  <si>
    <t>District 2080</t>
  </si>
  <si>
    <t>Maria Scordo</t>
  </si>
  <si>
    <t>https://rotaracteurope.eu/2024/04/19/dental-examination/</t>
  </si>
  <si>
    <t>DENTAL EXAMINATION</t>
  </si>
  <si>
    <t>ROTARY CLUB OF ÇİĞLİ AND ROTARACT CLUB OF ÇİĞLİ</t>
  </si>
  <si>
    <t>ŞEYDA YAĞCI- THE PRESIDENT OF ROTARACT CLUB OF ÇİĞLİ</t>
  </si>
  <si>
    <t>https://rotaracteurope.eu/2024/04/19/soteria-mosaics/</t>
  </si>
  <si>
    <t>erdemyenlic95@gmail.com</t>
  </si>
  <si>
    <t>Soteria Mosaics</t>
  </si>
  <si>
    <t>Yeniköy Rotaract Club</t>
  </si>
  <si>
    <t>Erdem Yenliç</t>
  </si>
  <si>
    <t>https://rotaracteurope.eu/2024/04/19/toys-donation/</t>
  </si>
  <si>
    <t>ddojcinovic@rotaractdedinje.com</t>
  </si>
  <si>
    <t>Toys donation</t>
  </si>
  <si>
    <t>39 - Serbia, Brazil, Mexico, Italy, USA, South  Corea, Argentina, Tunisia, Australia, Egypt, Bahamas, Dominican Republic, Taiwan, Colombia, Guatemala, India, Sri Lanka, Jamaica, Turkey, Bulgaria, Haiti, Honduras, Bosnia and Herzegovina, Belize, Pakistan, Croatia, Bangladesh, Armenia, Bolivia, Jordan, Morocco, Romania, Macedonia, Peru, Nepal, Venezuela, Lebanon, Ecuador and the Philippines</t>
  </si>
  <si>
    <t>Rotaract club Belgrade Dedinje</t>
  </si>
  <si>
    <t>Dragana Dojčinović</t>
  </si>
  <si>
    <t>https://rotaracteurope.eu/2024/04/19/red-sock/</t>
  </si>
  <si>
    <t>maidekaba@gmail.com</t>
  </si>
  <si>
    <t>Red Sock</t>
  </si>
  <si>
    <t>Dolmabahçe Rotaract Club</t>
  </si>
  <si>
    <t>Maide Kaba</t>
  </si>
  <si>
    <t>FINAL</t>
  </si>
  <si>
    <t>FINAL OVERALL</t>
  </si>
  <si>
    <t>Votes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</si>
</sst>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u/>
      <sz val="12"/>
      <color theme="10"/>
      <name val="Calibri"/>
      <family val="2"/>
      <scheme val="minor"/>
    </font>
    <font>
      <b/>
      <sz val="10"/>
      <color rgb="FF000000"/>
      <name val="Calibri"/>
      <family val="2"/>
      <scheme val="minor"/>
    </font>
    <font>
      <sz val="10"/>
      <color theme="1"/>
      <name val="Calibri"/>
      <family val="2"/>
      <scheme val="minor"/>
    </font>
    <font>
      <sz val="10"/>
      <color rgb="FF0000FF"/>
      <name val="Arial"/>
      <family val="2"/>
    </font>
    <font>
      <sz val="10"/>
      <name val="Arial"/>
      <family val="2"/>
    </font>
    <font>
      <u/>
      <sz val="10"/>
      <color rgb="FF1155CC"/>
      <name val="Arial"/>
      <family val="2"/>
    </font>
    <font>
      <sz val="10"/>
      <color rgb="FF000000"/>
      <name val="Calibri"/>
      <family val="2"/>
      <scheme val="minor"/>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0" fontId="2" fillId="0" borderId="1" xfId="0" applyFont="1" applyBorder="1" applyAlignment="1">
      <alignment horizontal="center" wrapText="1"/>
    </xf>
    <xf numFmtId="0" fontId="2" fillId="0" borderId="1" xfId="0" applyFont="1" applyBorder="1"/>
    <xf numFmtId="0" fontId="3" fillId="0" borderId="0" xfId="0" applyFont="1"/>
    <xf numFmtId="0" fontId="4" fillId="0" borderId="0" xfId="0" applyFont="1"/>
    <xf numFmtId="0" fontId="0" fillId="2" borderId="1" xfId="0" applyFill="1" applyBorder="1"/>
    <xf numFmtId="0" fontId="1" fillId="0" borderId="1" xfId="1" applyBorder="1"/>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0" borderId="11" xfId="0" applyFont="1" applyBorder="1" applyAlignment="1">
      <alignment horizontal="center" wrapText="1"/>
    </xf>
    <xf numFmtId="0" fontId="2" fillId="0" borderId="2" xfId="0" applyFont="1" applyBorder="1" applyAlignment="1">
      <alignment horizontal="center"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2" fontId="0" fillId="2" borderId="14" xfId="0" applyNumberFormat="1" applyFill="1" applyBorder="1"/>
    <xf numFmtId="0" fontId="1" fillId="0" borderId="1" xfId="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rotaracteurope.eu/2024/04/03/generation-to-generation/" TargetMode="External"/><Relationship Id="rId18" Type="http://schemas.openxmlformats.org/officeDocument/2006/relationships/hyperlink" Target="https://rotaracteurope.eu/2024/04/19/fix-you/" TargetMode="External"/><Relationship Id="rId26" Type="http://schemas.openxmlformats.org/officeDocument/2006/relationships/hyperlink" Target="https://rotaracteurope.eu/2024/04/19/tu-cammini-io-nuoto/" TargetMode="External"/><Relationship Id="rId3" Type="http://schemas.openxmlformats.org/officeDocument/2006/relationships/hyperlink" Target="https://rotaracteurope.eu/2023/12/21/creative-art-therapy/" TargetMode="External"/><Relationship Id="rId21" Type="http://schemas.openxmlformats.org/officeDocument/2006/relationships/hyperlink" Target="https://rotaracteurope.eu/2024/04/19/be-human/" TargetMode="External"/><Relationship Id="rId34" Type="http://schemas.openxmlformats.org/officeDocument/2006/relationships/hyperlink" Target="https://rotaracteurope.eu/2024/04/19/red-sock/" TargetMode="External"/><Relationship Id="rId7" Type="http://schemas.openxmlformats.org/officeDocument/2006/relationships/hyperlink" Target="https://rotaracteurope.eu/2024/04/19/bundessozialaktion-lust-auf-lesen/" TargetMode="External"/><Relationship Id="rId12" Type="http://schemas.openxmlformats.org/officeDocument/2006/relationships/hyperlink" Target="https://rotaracteurope.eu/2024/03/31/christmas-for-all/" TargetMode="External"/><Relationship Id="rId17" Type="http://schemas.openxmlformats.org/officeDocument/2006/relationships/hyperlink" Target="https://rotaracteurope.eu/2024/04/19/strong-together/" TargetMode="External"/><Relationship Id="rId25" Type="http://schemas.openxmlformats.org/officeDocument/2006/relationships/hyperlink" Target="https://rotaracteurope.eu/2024/04/19/would-your-hair-be-my-hair/" TargetMode="External"/><Relationship Id="rId33" Type="http://schemas.openxmlformats.org/officeDocument/2006/relationships/hyperlink" Target="https://rotaracteurope.eu/2024/04/19/toys-donation/" TargetMode="External"/><Relationship Id="rId2" Type="http://schemas.openxmlformats.org/officeDocument/2006/relationships/hyperlink" Target="https://rotaracteurope.eu/2023/11/20/aberdeen-x-shaw-college-exchange/" TargetMode="External"/><Relationship Id="rId16" Type="http://schemas.openxmlformats.org/officeDocument/2006/relationships/hyperlink" Target="https://rotaracteurope.eu/2024/04/19/magic-in-action/" TargetMode="External"/><Relationship Id="rId20" Type="http://schemas.openxmlformats.org/officeDocument/2006/relationships/hyperlink" Target="https://rotaracteurope.eu/2024/04/19/piantiamo/" TargetMode="External"/><Relationship Id="rId29" Type="http://schemas.openxmlformats.org/officeDocument/2006/relationships/hyperlink" Target="https://rotaracteurope.eu/2024/04/19/healthy-smile-for-everyone/" TargetMode="External"/><Relationship Id="rId1" Type="http://schemas.openxmlformats.org/officeDocument/2006/relationships/hyperlink" Target="https://rotaracteurope.eu/awards/" TargetMode="External"/><Relationship Id="rId6" Type="http://schemas.openxmlformats.org/officeDocument/2006/relationships/hyperlink" Target="https://rotaracteurope.eu/2024/02/02/my-distance-friend/" TargetMode="External"/><Relationship Id="rId11" Type="http://schemas.openxmlformats.org/officeDocument/2006/relationships/hyperlink" Target="https://rotaracteurope.eu/2024/03/28/process-your-profession-with-singer/" TargetMode="External"/><Relationship Id="rId24" Type="http://schemas.openxmlformats.org/officeDocument/2006/relationships/hyperlink" Target="https://rotaracteurope.eu/2024/04/19/iskenderun-hatmek-sewing-atelier/" TargetMode="External"/><Relationship Id="rId32" Type="http://schemas.openxmlformats.org/officeDocument/2006/relationships/hyperlink" Target="https://rotaracteurope.eu/2024/04/19/domani-e-oggi-2-0/" TargetMode="External"/><Relationship Id="rId5" Type="http://schemas.openxmlformats.org/officeDocument/2006/relationships/hyperlink" Target="https://rotaracteurope.eu/2023/12/20/charity-yoga/" TargetMode="External"/><Relationship Id="rId15" Type="http://schemas.openxmlformats.org/officeDocument/2006/relationships/hyperlink" Target="https://rotaracteurope.eu/2024/04/19/solidarity-chocolates/" TargetMode="External"/><Relationship Id="rId23" Type="http://schemas.openxmlformats.org/officeDocument/2006/relationships/hyperlink" Target="https://rotaracteurope.eu/2024/04/19/shades-of-wellnes-on-mental-health-in-the-art-enviroment/" TargetMode="External"/><Relationship Id="rId28" Type="http://schemas.openxmlformats.org/officeDocument/2006/relationships/hyperlink" Target="https://rotaracteurope.eu/2024/04/19/periodtalk-breaking-the-silence/" TargetMode="External"/><Relationship Id="rId36" Type="http://schemas.openxmlformats.org/officeDocument/2006/relationships/hyperlink" Target="https://rotaracteurope.eu/awards/" TargetMode="External"/><Relationship Id="rId10" Type="http://schemas.openxmlformats.org/officeDocument/2006/relationships/hyperlink" Target="https://rotaracteurope.eu/2024/03/18/cherish-the-child-night-cinema/" TargetMode="External"/><Relationship Id="rId19" Type="http://schemas.openxmlformats.org/officeDocument/2006/relationships/hyperlink" Target="https://rotaracteurope.eu/2024/04/19/summer-school-path-to-greatness/" TargetMode="External"/><Relationship Id="rId31" Type="http://schemas.openxmlformats.org/officeDocument/2006/relationships/hyperlink" Target="https://rotaracteurope.eu/2024/04/19/ouiz/" TargetMode="External"/><Relationship Id="rId4" Type="http://schemas.openxmlformats.org/officeDocument/2006/relationships/hyperlink" Target="https://rotaracteurope.eu/2023/12/11/rigenerami/" TargetMode="External"/><Relationship Id="rId9" Type="http://schemas.openxmlformats.org/officeDocument/2006/relationships/hyperlink" Target="https://rotaracteurope.eu/2024/03/18/feel-good-packages-for-the-womens-shelter-on-international-womens-day/" TargetMode="External"/><Relationship Id="rId14" Type="http://schemas.openxmlformats.org/officeDocument/2006/relationships/hyperlink" Target="https://rotaracteurope.eu/2024/04/07/the-bracelets-of-hope/" TargetMode="External"/><Relationship Id="rId22" Type="http://schemas.openxmlformats.org/officeDocument/2006/relationships/hyperlink" Target="https://rotaracteurope.eu/2024/04/19/1000-paper-cranes-1-hope/" TargetMode="External"/><Relationship Id="rId27" Type="http://schemas.openxmlformats.org/officeDocument/2006/relationships/hyperlink" Target="https://rotaracteurope.eu/2024/04/19/operation-makeni/" TargetMode="External"/><Relationship Id="rId30" Type="http://schemas.openxmlformats.org/officeDocument/2006/relationships/hyperlink" Target="https://rotaracteurope.eu/2024/04/19/tiny-house-project/" TargetMode="External"/><Relationship Id="rId35" Type="http://schemas.openxmlformats.org/officeDocument/2006/relationships/hyperlink" Target="https://rotaracteurope.eu/awards/" TargetMode="External"/><Relationship Id="rId8" Type="http://schemas.openxmlformats.org/officeDocument/2006/relationships/hyperlink" Target="https://rotaracteurope.eu/2024/03/20/adaptive-ski-adventures-empowering-children-with-disabilities-on-the-slope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rotaracteurope.eu/2024/04/19/aquasentinels-the-marine-revival-project/" TargetMode="External"/><Relationship Id="rId13" Type="http://schemas.openxmlformats.org/officeDocument/2006/relationships/hyperlink" Target="https://rotaracteurope.eu/awards/" TargetMode="External"/><Relationship Id="rId3" Type="http://schemas.openxmlformats.org/officeDocument/2006/relationships/hyperlink" Target="https://rotaracteurope.eu/2024/04/19/proyetco-mennte/" TargetMode="External"/><Relationship Id="rId7" Type="http://schemas.openxmlformats.org/officeDocument/2006/relationships/hyperlink" Target="https://rotaracteurope.eu/2024/04/19/agroweekend/" TargetMode="External"/><Relationship Id="rId12" Type="http://schemas.openxmlformats.org/officeDocument/2006/relationships/hyperlink" Target="https://rotaracteurope.eu/awards/" TargetMode="External"/><Relationship Id="rId2" Type="http://schemas.openxmlformats.org/officeDocument/2006/relationships/hyperlink" Target="https://rotaracteurope.eu/2024/02/26/kardzhali-reads/" TargetMode="External"/><Relationship Id="rId1" Type="http://schemas.openxmlformats.org/officeDocument/2006/relationships/hyperlink" Target="https://rotaracteurope.eu/awards/" TargetMode="External"/><Relationship Id="rId6" Type="http://schemas.openxmlformats.org/officeDocument/2006/relationships/hyperlink" Target="https://rotaracteurope.eu/2024/04/19/passconferences/" TargetMode="External"/><Relationship Id="rId11" Type="http://schemas.openxmlformats.org/officeDocument/2006/relationships/hyperlink" Target="https://rotaracteurope.eu/2024/04/19/soteria-mosaics/" TargetMode="External"/><Relationship Id="rId5" Type="http://schemas.openxmlformats.org/officeDocument/2006/relationships/hyperlink" Target="https://rotaracteurope.eu/2024/04/03/first-aid-rac/" TargetMode="External"/><Relationship Id="rId10" Type="http://schemas.openxmlformats.org/officeDocument/2006/relationships/hyperlink" Target="https://rotaracteurope.eu/2024/04/19/dental-examination/" TargetMode="External"/><Relationship Id="rId4" Type="http://schemas.openxmlformats.org/officeDocument/2006/relationships/hyperlink" Target="https://rotaracteurope.eu/2024/04/01/zesummen-ennerwee-together-underway/" TargetMode="External"/><Relationship Id="rId9" Type="http://schemas.openxmlformats.org/officeDocument/2006/relationships/hyperlink" Target="https://rotaracteurope.eu/2024/04/19/rotaract-rotary-polio-project-india/"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rotaracteurope.eu/awards/" TargetMode="External"/><Relationship Id="rId3" Type="http://schemas.openxmlformats.org/officeDocument/2006/relationships/hyperlink" Target="https://rotaracteurope.eu/2024/04/08/world-polio-day/" TargetMode="External"/><Relationship Id="rId7" Type="http://schemas.openxmlformats.org/officeDocument/2006/relationships/hyperlink" Target="https://rotaracteurope.eu/2024/04/19/ecolearn-kit-environmental-educational-package-for-schools/" TargetMode="External"/><Relationship Id="rId2" Type="http://schemas.openxmlformats.org/officeDocument/2006/relationships/hyperlink" Target="https://rotaracteurope.eu/2024/03/07/diabetes-prevention-nutrition/" TargetMode="External"/><Relationship Id="rId1" Type="http://schemas.openxmlformats.org/officeDocument/2006/relationships/hyperlink" Target="https://rotaracteurope.eu/awards/" TargetMode="External"/><Relationship Id="rId6" Type="http://schemas.openxmlformats.org/officeDocument/2006/relationships/hyperlink" Target="https://rotaracteurope.eu/2024/04/19/life-is-in-your-blood/" TargetMode="External"/><Relationship Id="rId5" Type="http://schemas.openxmlformats.org/officeDocument/2006/relationships/hyperlink" Target="https://rotaracteurope.eu/2024/04/19/where-are-you-now/" TargetMode="External"/><Relationship Id="rId4" Type="http://schemas.openxmlformats.org/officeDocument/2006/relationships/hyperlink" Target="https://rotaracteurope.eu/2024/04/19/leave-a-mark-on-peace/" TargetMode="External"/><Relationship Id="rId9" Type="http://schemas.openxmlformats.org/officeDocument/2006/relationships/hyperlink" Target="https://rotaracteurope.eu/awar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EA401-137A-294A-A624-B8292ED772D8}">
  <dimension ref="A1:AV37"/>
  <sheetViews>
    <sheetView tabSelected="1" workbookViewId="0">
      <selection activeCell="D18" sqref="D18"/>
    </sheetView>
  </sheetViews>
  <sheetFormatPr baseColWidth="10" defaultRowHeight="16" x14ac:dyDescent="0.2"/>
  <sheetData>
    <row r="1" spans="1:48" ht="106" thickTop="1" x14ac:dyDescent="0.2">
      <c r="A1" s="7" t="s">
        <v>0</v>
      </c>
      <c r="B1" s="8" t="s">
        <v>1</v>
      </c>
      <c r="C1" s="9" t="s">
        <v>2</v>
      </c>
      <c r="D1" s="7" t="s">
        <v>0</v>
      </c>
      <c r="E1" s="8" t="s">
        <v>1</v>
      </c>
      <c r="F1" s="9" t="s">
        <v>2</v>
      </c>
      <c r="G1" s="7" t="s">
        <v>0</v>
      </c>
      <c r="H1" s="8" t="s">
        <v>1</v>
      </c>
      <c r="I1" s="9" t="s">
        <v>2</v>
      </c>
      <c r="J1" s="7" t="s">
        <v>0</v>
      </c>
      <c r="K1" s="8" t="s">
        <v>1</v>
      </c>
      <c r="L1" s="9" t="s">
        <v>2</v>
      </c>
      <c r="M1" s="7" t="s">
        <v>0</v>
      </c>
      <c r="N1" s="8" t="s">
        <v>1</v>
      </c>
      <c r="O1" s="9" t="s">
        <v>2</v>
      </c>
      <c r="P1" s="7" t="s">
        <v>0</v>
      </c>
      <c r="Q1" s="8" t="s">
        <v>1</v>
      </c>
      <c r="R1" s="9" t="s">
        <v>2</v>
      </c>
      <c r="S1" s="7" t="s">
        <v>0</v>
      </c>
      <c r="T1" s="8" t="s">
        <v>1</v>
      </c>
      <c r="U1" s="9" t="s">
        <v>2</v>
      </c>
      <c r="V1" s="7" t="s">
        <v>0</v>
      </c>
      <c r="W1" s="8" t="s">
        <v>1</v>
      </c>
      <c r="X1" s="9" t="s">
        <v>2</v>
      </c>
      <c r="Y1" s="7" t="s">
        <v>0</v>
      </c>
      <c r="Z1" s="8" t="s">
        <v>1</v>
      </c>
      <c r="AA1" s="9" t="s">
        <v>2</v>
      </c>
      <c r="AB1" s="7" t="s">
        <v>0</v>
      </c>
      <c r="AC1" s="8" t="s">
        <v>1</v>
      </c>
      <c r="AD1" s="9" t="s">
        <v>2</v>
      </c>
      <c r="AE1" s="7" t="s">
        <v>0</v>
      </c>
      <c r="AF1" s="8" t="s">
        <v>1</v>
      </c>
      <c r="AG1" s="9" t="s">
        <v>2</v>
      </c>
      <c r="AH1" s="7" t="s">
        <v>0</v>
      </c>
      <c r="AI1" s="8" t="s">
        <v>1</v>
      </c>
      <c r="AJ1" s="9" t="s">
        <v>2</v>
      </c>
      <c r="AK1" s="7" t="s">
        <v>0</v>
      </c>
      <c r="AL1" s="8" t="s">
        <v>1</v>
      </c>
      <c r="AM1" s="9" t="s">
        <v>2</v>
      </c>
      <c r="AN1" s="20"/>
      <c r="AO1" s="20"/>
      <c r="AP1" s="2" t="s">
        <v>3</v>
      </c>
      <c r="AQ1" s="3" t="s">
        <v>4</v>
      </c>
      <c r="AR1" s="3" t="s">
        <v>5</v>
      </c>
      <c r="AS1" s="3" t="s">
        <v>6</v>
      </c>
      <c r="AT1" s="3" t="s">
        <v>7</v>
      </c>
      <c r="AU1" s="3" t="s">
        <v>8</v>
      </c>
      <c r="AV1" s="4" t="s">
        <v>9</v>
      </c>
    </row>
    <row r="2" spans="1:48" x14ac:dyDescent="0.2">
      <c r="A2" s="17">
        <v>0.4</v>
      </c>
      <c r="B2" s="18">
        <v>0.3</v>
      </c>
      <c r="C2" s="19">
        <v>0.3</v>
      </c>
      <c r="D2" s="17">
        <v>0.4</v>
      </c>
      <c r="E2" s="18">
        <v>0.3</v>
      </c>
      <c r="F2" s="19">
        <v>0.3</v>
      </c>
      <c r="G2" s="17">
        <v>0.4</v>
      </c>
      <c r="H2" s="18">
        <v>0.3</v>
      </c>
      <c r="I2" s="19">
        <v>0.3</v>
      </c>
      <c r="J2" s="17">
        <v>0.4</v>
      </c>
      <c r="K2" s="18">
        <v>0.3</v>
      </c>
      <c r="L2" s="19">
        <v>0.3</v>
      </c>
      <c r="M2" s="17">
        <v>0.4</v>
      </c>
      <c r="N2" s="18">
        <v>0.3</v>
      </c>
      <c r="O2" s="19">
        <v>0.3</v>
      </c>
      <c r="P2" s="17">
        <v>0.4</v>
      </c>
      <c r="Q2" s="18">
        <v>0.3</v>
      </c>
      <c r="R2" s="19">
        <v>0.3</v>
      </c>
      <c r="S2" s="17">
        <v>0.4</v>
      </c>
      <c r="T2" s="18">
        <v>0.3</v>
      </c>
      <c r="U2" s="19">
        <v>0.3</v>
      </c>
      <c r="V2" s="17">
        <v>0.4</v>
      </c>
      <c r="W2" s="18">
        <v>0.3</v>
      </c>
      <c r="X2" s="19">
        <v>0.3</v>
      </c>
      <c r="Y2" s="17">
        <v>0.4</v>
      </c>
      <c r="Z2" s="18">
        <v>0.3</v>
      </c>
      <c r="AA2" s="19">
        <v>0.3</v>
      </c>
      <c r="AB2" s="17">
        <v>0.4</v>
      </c>
      <c r="AC2" s="18">
        <v>0.3</v>
      </c>
      <c r="AD2" s="19">
        <v>0.3</v>
      </c>
      <c r="AE2" s="17">
        <v>0.4</v>
      </c>
      <c r="AF2" s="18">
        <v>0.3</v>
      </c>
      <c r="AG2" s="19">
        <v>0.3</v>
      </c>
      <c r="AH2" s="17">
        <v>0.4</v>
      </c>
      <c r="AI2" s="18">
        <v>0.3</v>
      </c>
      <c r="AJ2" s="19">
        <v>0.3</v>
      </c>
      <c r="AK2" s="17">
        <v>0.4</v>
      </c>
      <c r="AL2" s="18">
        <v>0.3</v>
      </c>
      <c r="AM2" s="19">
        <v>0.3</v>
      </c>
      <c r="AN2" s="20"/>
      <c r="AO2" s="20"/>
      <c r="AP2" s="2"/>
      <c r="AQ2" s="3" t="s">
        <v>4</v>
      </c>
      <c r="AR2" s="3" t="s">
        <v>5</v>
      </c>
      <c r="AS2" s="3" t="s">
        <v>6</v>
      </c>
      <c r="AT2" s="3" t="s">
        <v>7</v>
      </c>
      <c r="AU2" s="3" t="s">
        <v>8</v>
      </c>
      <c r="AV2" s="4" t="s">
        <v>9</v>
      </c>
    </row>
    <row r="3" spans="1:48" ht="30" x14ac:dyDescent="0.2">
      <c r="A3" s="10"/>
      <c r="B3" s="1"/>
      <c r="C3" s="11"/>
      <c r="D3" s="10"/>
      <c r="E3" s="1"/>
      <c r="F3" s="11"/>
      <c r="G3" s="10"/>
      <c r="H3" s="1"/>
      <c r="I3" s="11"/>
      <c r="J3" s="10"/>
      <c r="K3" s="1"/>
      <c r="L3" s="11"/>
      <c r="M3" s="10"/>
      <c r="N3" s="1"/>
      <c r="O3" s="11"/>
      <c r="P3" s="10"/>
      <c r="Q3" s="1"/>
      <c r="R3" s="11"/>
      <c r="S3" s="10"/>
      <c r="T3" s="1"/>
      <c r="U3" s="11"/>
      <c r="V3" s="10"/>
      <c r="W3" s="1"/>
      <c r="X3" s="11"/>
      <c r="Y3" s="10"/>
      <c r="Z3" s="1"/>
      <c r="AA3" s="11"/>
      <c r="AB3" s="10"/>
      <c r="AC3" s="1"/>
      <c r="AD3" s="11"/>
      <c r="AE3" s="10"/>
      <c r="AF3" s="1"/>
      <c r="AG3" s="11"/>
      <c r="AH3" s="10"/>
      <c r="AI3" s="1"/>
      <c r="AJ3" s="11"/>
      <c r="AK3" s="10" t="s">
        <v>285</v>
      </c>
      <c r="AL3" s="1" t="s">
        <v>285</v>
      </c>
      <c r="AM3" s="11" t="s">
        <v>285</v>
      </c>
      <c r="AN3" s="21" t="s">
        <v>286</v>
      </c>
      <c r="AO3" s="21" t="s">
        <v>287</v>
      </c>
      <c r="AP3" s="2"/>
      <c r="AQ3" s="3" t="s">
        <v>4</v>
      </c>
      <c r="AR3" s="3" t="s">
        <v>5</v>
      </c>
      <c r="AS3" s="3" t="s">
        <v>6</v>
      </c>
      <c r="AT3" s="3" t="s">
        <v>7</v>
      </c>
      <c r="AU3" s="3" t="s">
        <v>8</v>
      </c>
      <c r="AV3" s="4" t="s">
        <v>9</v>
      </c>
    </row>
    <row r="4" spans="1:48" x14ac:dyDescent="0.2">
      <c r="A4" s="12"/>
      <c r="B4" s="5"/>
      <c r="C4" s="13"/>
      <c r="D4" s="12">
        <v>8</v>
      </c>
      <c r="E4" s="5">
        <v>9</v>
      </c>
      <c r="F4" s="13">
        <v>8</v>
      </c>
      <c r="G4" s="12">
        <v>9</v>
      </c>
      <c r="H4" s="5">
        <v>10</v>
      </c>
      <c r="I4" s="13">
        <v>10</v>
      </c>
      <c r="J4" s="12"/>
      <c r="K4" s="5"/>
      <c r="L4" s="13"/>
      <c r="M4" s="12"/>
      <c r="N4" s="5"/>
      <c r="O4" s="13"/>
      <c r="P4" s="12">
        <v>10</v>
      </c>
      <c r="Q4" s="5">
        <v>10</v>
      </c>
      <c r="R4" s="13">
        <v>10</v>
      </c>
      <c r="S4" s="12"/>
      <c r="T4" s="5"/>
      <c r="U4" s="13"/>
      <c r="V4" s="12"/>
      <c r="W4" s="5"/>
      <c r="X4" s="13"/>
      <c r="Y4" s="12"/>
      <c r="Z4" s="5"/>
      <c r="AA4" s="13"/>
      <c r="AB4" s="12"/>
      <c r="AC4" s="5"/>
      <c r="AD4" s="13"/>
      <c r="AE4" s="12"/>
      <c r="AF4" s="5"/>
      <c r="AG4" s="13"/>
      <c r="AH4" s="12"/>
      <c r="AI4" s="5"/>
      <c r="AJ4" s="13"/>
      <c r="AK4" s="12">
        <f t="shared" ref="AK4:AK36" si="0">AVERAGE(A4,D4,G4,J4,M4,P4,S4,V4,Y4,AB4,AE4,AH4)</f>
        <v>9</v>
      </c>
      <c r="AL4" s="5">
        <f t="shared" ref="AL4:AL36" si="1">AVERAGE(B4,E4,H4,K4,N4,Q4,T4,W4,Z4,AC4,AF4,AI4)</f>
        <v>9.6666666666666661</v>
      </c>
      <c r="AM4" s="13">
        <f t="shared" ref="AM4:AM36" si="2">AVERAGE(C4,F4,I4,L4,O4,R4,U4,X4,AA4,AD4,AG4,AJ4)</f>
        <v>9.3333333333333339</v>
      </c>
      <c r="AN4" s="22">
        <f t="shared" ref="AN4:AN36" si="3">AK4*$AK$2+AL4*$AL$2+AM4*$AM$2</f>
        <v>9.3000000000000007</v>
      </c>
      <c r="AO4" s="22">
        <f t="shared" ref="AO4:AO36" si="4">COUNT(A4:AJ4)</f>
        <v>9</v>
      </c>
      <c r="AP4" s="6" t="s">
        <v>160</v>
      </c>
      <c r="AQ4" s="3" t="s">
        <v>161</v>
      </c>
      <c r="AR4" s="3" t="s">
        <v>162</v>
      </c>
      <c r="AS4" s="3" t="s">
        <v>26</v>
      </c>
      <c r="AT4" s="3" t="s">
        <v>163</v>
      </c>
      <c r="AU4" s="3" t="s">
        <v>164</v>
      </c>
      <c r="AV4" s="3" t="s">
        <v>16</v>
      </c>
    </row>
    <row r="5" spans="1:48" x14ac:dyDescent="0.2">
      <c r="A5" s="12">
        <v>10</v>
      </c>
      <c r="B5" s="5">
        <v>9</v>
      </c>
      <c r="C5" s="13">
        <v>9</v>
      </c>
      <c r="D5" s="12"/>
      <c r="E5" s="5"/>
      <c r="F5" s="13"/>
      <c r="G5" s="12"/>
      <c r="H5" s="5"/>
      <c r="I5" s="13"/>
      <c r="J5" s="12"/>
      <c r="K5" s="5"/>
      <c r="L5" s="13"/>
      <c r="M5" s="12"/>
      <c r="N5" s="5"/>
      <c r="O5" s="13"/>
      <c r="P5" s="12">
        <v>10</v>
      </c>
      <c r="Q5" s="5">
        <v>8</v>
      </c>
      <c r="R5" s="13">
        <v>8</v>
      </c>
      <c r="S5" s="12"/>
      <c r="T5" s="5"/>
      <c r="U5" s="13"/>
      <c r="V5" s="12">
        <v>9</v>
      </c>
      <c r="W5" s="5">
        <v>9</v>
      </c>
      <c r="X5" s="13">
        <v>10</v>
      </c>
      <c r="Y5" s="12"/>
      <c r="Z5" s="5"/>
      <c r="AA5" s="13"/>
      <c r="AB5" s="12"/>
      <c r="AC5" s="5"/>
      <c r="AD5" s="13"/>
      <c r="AE5" s="12"/>
      <c r="AF5" s="5"/>
      <c r="AG5" s="13"/>
      <c r="AH5" s="12"/>
      <c r="AI5" s="5"/>
      <c r="AJ5" s="13"/>
      <c r="AK5" s="12">
        <f t="shared" si="0"/>
        <v>9.6666666666666661</v>
      </c>
      <c r="AL5" s="5">
        <f t="shared" si="1"/>
        <v>8.6666666666666661</v>
      </c>
      <c r="AM5" s="13">
        <f t="shared" si="2"/>
        <v>9</v>
      </c>
      <c r="AN5" s="22">
        <f t="shared" si="3"/>
        <v>9.1666666666666661</v>
      </c>
      <c r="AO5" s="22">
        <f t="shared" si="4"/>
        <v>9</v>
      </c>
      <c r="AP5" s="6" t="s">
        <v>212</v>
      </c>
      <c r="AQ5" s="3" t="s">
        <v>213</v>
      </c>
      <c r="AR5" s="3" t="s">
        <v>214</v>
      </c>
      <c r="AS5" s="3" t="s">
        <v>215</v>
      </c>
      <c r="AT5" s="3" t="s">
        <v>216</v>
      </c>
      <c r="AU5" s="3" t="s">
        <v>217</v>
      </c>
      <c r="AV5" s="3" t="s">
        <v>16</v>
      </c>
    </row>
    <row r="6" spans="1:48" x14ac:dyDescent="0.2">
      <c r="A6" s="12"/>
      <c r="B6" s="5"/>
      <c r="C6" s="13"/>
      <c r="D6" s="12"/>
      <c r="E6" s="5"/>
      <c r="F6" s="13"/>
      <c r="G6" s="12"/>
      <c r="H6" s="5"/>
      <c r="I6" s="13"/>
      <c r="J6" s="12"/>
      <c r="K6" s="5"/>
      <c r="L6" s="13"/>
      <c r="M6" s="12"/>
      <c r="N6" s="5"/>
      <c r="O6" s="13"/>
      <c r="P6" s="12">
        <v>8</v>
      </c>
      <c r="Q6" s="5">
        <v>9</v>
      </c>
      <c r="R6" s="13">
        <v>10</v>
      </c>
      <c r="S6" s="12"/>
      <c r="T6" s="5"/>
      <c r="U6" s="13"/>
      <c r="V6" s="12">
        <v>10</v>
      </c>
      <c r="W6" s="5">
        <v>9</v>
      </c>
      <c r="X6" s="13">
        <v>10</v>
      </c>
      <c r="Y6" s="12"/>
      <c r="Z6" s="5"/>
      <c r="AA6" s="13"/>
      <c r="AB6" s="12">
        <v>9</v>
      </c>
      <c r="AC6" s="5">
        <v>9</v>
      </c>
      <c r="AD6" s="13">
        <v>8</v>
      </c>
      <c r="AE6" s="12"/>
      <c r="AF6" s="5"/>
      <c r="AG6" s="13"/>
      <c r="AH6" s="12"/>
      <c r="AI6" s="5"/>
      <c r="AJ6" s="13"/>
      <c r="AK6" s="12">
        <f t="shared" si="0"/>
        <v>9</v>
      </c>
      <c r="AL6" s="5">
        <f t="shared" si="1"/>
        <v>9</v>
      </c>
      <c r="AM6" s="13">
        <f t="shared" si="2"/>
        <v>9.3333333333333339</v>
      </c>
      <c r="AN6" s="22">
        <f t="shared" si="3"/>
        <v>9.1</v>
      </c>
      <c r="AO6" s="22">
        <f t="shared" si="4"/>
        <v>9</v>
      </c>
      <c r="AP6" s="6" t="s">
        <v>154</v>
      </c>
      <c r="AQ6" s="3" t="s">
        <v>155</v>
      </c>
      <c r="AR6" s="3" t="s">
        <v>156</v>
      </c>
      <c r="AS6" s="3" t="s">
        <v>157</v>
      </c>
      <c r="AT6" s="3" t="s">
        <v>158</v>
      </c>
      <c r="AU6" s="3" t="s">
        <v>159</v>
      </c>
      <c r="AV6" s="3" t="s">
        <v>16</v>
      </c>
    </row>
    <row r="7" spans="1:48" x14ac:dyDescent="0.2">
      <c r="A7" s="12"/>
      <c r="B7" s="5"/>
      <c r="C7" s="13"/>
      <c r="D7" s="12"/>
      <c r="E7" s="5"/>
      <c r="F7" s="13"/>
      <c r="G7" s="12"/>
      <c r="H7" s="5"/>
      <c r="I7" s="13"/>
      <c r="J7" s="12">
        <v>10</v>
      </c>
      <c r="K7" s="5">
        <v>8</v>
      </c>
      <c r="L7" s="13">
        <v>10</v>
      </c>
      <c r="M7" s="12"/>
      <c r="N7" s="5"/>
      <c r="O7" s="13"/>
      <c r="P7" s="12"/>
      <c r="Q7" s="5"/>
      <c r="R7" s="13"/>
      <c r="S7" s="12"/>
      <c r="T7" s="5"/>
      <c r="U7" s="13"/>
      <c r="V7" s="12"/>
      <c r="W7" s="5"/>
      <c r="X7" s="13"/>
      <c r="Y7" s="12">
        <v>8</v>
      </c>
      <c r="Z7" s="5">
        <v>8.5</v>
      </c>
      <c r="AA7" s="13">
        <v>8.5</v>
      </c>
      <c r="AB7" s="12"/>
      <c r="AC7" s="5"/>
      <c r="AD7" s="13"/>
      <c r="AE7" s="12"/>
      <c r="AF7" s="5"/>
      <c r="AG7" s="13"/>
      <c r="AH7" s="12">
        <v>10</v>
      </c>
      <c r="AI7" s="5">
        <v>10</v>
      </c>
      <c r="AJ7" s="13">
        <v>8</v>
      </c>
      <c r="AK7" s="12">
        <f t="shared" si="0"/>
        <v>9.3333333333333339</v>
      </c>
      <c r="AL7" s="5">
        <f t="shared" si="1"/>
        <v>8.8333333333333339</v>
      </c>
      <c r="AM7" s="13">
        <f t="shared" si="2"/>
        <v>8.8333333333333339</v>
      </c>
      <c r="AN7" s="22">
        <f t="shared" si="3"/>
        <v>9.0333333333333332</v>
      </c>
      <c r="AO7" s="22">
        <f t="shared" si="4"/>
        <v>9</v>
      </c>
      <c r="AP7" s="23" t="s">
        <v>61</v>
      </c>
      <c r="AQ7" s="3" t="s">
        <v>62</v>
      </c>
      <c r="AR7" s="3" t="s">
        <v>63</v>
      </c>
      <c r="AS7" s="3" t="s">
        <v>64</v>
      </c>
      <c r="AT7" s="3" t="s">
        <v>65</v>
      </c>
      <c r="AU7" s="3" t="s">
        <v>66</v>
      </c>
      <c r="AV7" s="3" t="s">
        <v>16</v>
      </c>
    </row>
    <row r="8" spans="1:48" x14ac:dyDescent="0.2">
      <c r="A8" s="12"/>
      <c r="B8" s="5"/>
      <c r="C8" s="13"/>
      <c r="D8" s="12"/>
      <c r="E8" s="5"/>
      <c r="F8" s="13"/>
      <c r="G8" s="12">
        <v>8</v>
      </c>
      <c r="H8" s="5">
        <v>9</v>
      </c>
      <c r="I8" s="13">
        <v>8</v>
      </c>
      <c r="J8" s="12">
        <v>10</v>
      </c>
      <c r="K8" s="5">
        <v>10</v>
      </c>
      <c r="L8" s="13">
        <v>10</v>
      </c>
      <c r="M8" s="12"/>
      <c r="N8" s="5"/>
      <c r="O8" s="13"/>
      <c r="P8" s="12">
        <v>10</v>
      </c>
      <c r="Q8" s="5">
        <v>8</v>
      </c>
      <c r="R8" s="13">
        <v>7</v>
      </c>
      <c r="S8" s="12"/>
      <c r="T8" s="5"/>
      <c r="U8" s="13"/>
      <c r="V8" s="12"/>
      <c r="W8" s="5"/>
      <c r="X8" s="13"/>
      <c r="Y8" s="12"/>
      <c r="Z8" s="5"/>
      <c r="AA8" s="13"/>
      <c r="AB8" s="12"/>
      <c r="AC8" s="5"/>
      <c r="AD8" s="13"/>
      <c r="AE8" s="12"/>
      <c r="AF8" s="5"/>
      <c r="AG8" s="13"/>
      <c r="AH8" s="12"/>
      <c r="AI8" s="5"/>
      <c r="AJ8" s="13"/>
      <c r="AK8" s="12">
        <f t="shared" si="0"/>
        <v>9.3333333333333339</v>
      </c>
      <c r="AL8" s="5">
        <f t="shared" si="1"/>
        <v>9</v>
      </c>
      <c r="AM8" s="13">
        <f t="shared" si="2"/>
        <v>8.3333333333333339</v>
      </c>
      <c r="AN8" s="22">
        <f t="shared" si="3"/>
        <v>8.9333333333333336</v>
      </c>
      <c r="AO8" s="22">
        <f t="shared" si="4"/>
        <v>9</v>
      </c>
      <c r="AP8" s="6" t="s">
        <v>185</v>
      </c>
      <c r="AQ8" s="3" t="s">
        <v>186</v>
      </c>
      <c r="AR8" s="3" t="s">
        <v>187</v>
      </c>
      <c r="AS8" s="3" t="s">
        <v>188</v>
      </c>
      <c r="AT8" s="3" t="s">
        <v>189</v>
      </c>
      <c r="AU8" s="3" t="s">
        <v>190</v>
      </c>
      <c r="AV8" s="3" t="s">
        <v>16</v>
      </c>
    </row>
    <row r="9" spans="1:48" x14ac:dyDescent="0.2">
      <c r="A9" s="12"/>
      <c r="B9" s="5"/>
      <c r="C9" s="13"/>
      <c r="D9" s="12">
        <v>9</v>
      </c>
      <c r="E9" s="5">
        <v>9</v>
      </c>
      <c r="F9" s="13">
        <v>9</v>
      </c>
      <c r="G9" s="12"/>
      <c r="H9" s="5"/>
      <c r="I9" s="13"/>
      <c r="J9" s="12"/>
      <c r="K9" s="5"/>
      <c r="L9" s="13"/>
      <c r="M9" s="12"/>
      <c r="N9" s="5"/>
      <c r="O9" s="13"/>
      <c r="P9" s="12"/>
      <c r="Q9" s="5"/>
      <c r="R9" s="13"/>
      <c r="S9" s="12"/>
      <c r="T9" s="5"/>
      <c r="U9" s="13"/>
      <c r="V9" s="12"/>
      <c r="W9" s="5"/>
      <c r="X9" s="13"/>
      <c r="Y9" s="12"/>
      <c r="Z9" s="5"/>
      <c r="AA9" s="13"/>
      <c r="AB9" s="12">
        <v>8</v>
      </c>
      <c r="AC9" s="5">
        <v>7</v>
      </c>
      <c r="AD9" s="13">
        <v>7</v>
      </c>
      <c r="AE9" s="12"/>
      <c r="AF9" s="5"/>
      <c r="AG9" s="13"/>
      <c r="AH9" s="12">
        <v>10</v>
      </c>
      <c r="AI9" s="5">
        <v>10</v>
      </c>
      <c r="AJ9" s="13">
        <v>10</v>
      </c>
      <c r="AK9" s="12">
        <f t="shared" si="0"/>
        <v>9</v>
      </c>
      <c r="AL9" s="5">
        <f t="shared" si="1"/>
        <v>8.6666666666666661</v>
      </c>
      <c r="AM9" s="13">
        <f t="shared" si="2"/>
        <v>8.6666666666666661</v>
      </c>
      <c r="AN9" s="22">
        <f t="shared" si="3"/>
        <v>8.7999999999999989</v>
      </c>
      <c r="AO9" s="22">
        <f t="shared" si="4"/>
        <v>9</v>
      </c>
      <c r="AP9" s="6" t="s">
        <v>201</v>
      </c>
      <c r="AQ9" s="3" t="s">
        <v>202</v>
      </c>
      <c r="AR9" s="3" t="s">
        <v>203</v>
      </c>
      <c r="AS9" s="3" t="s">
        <v>204</v>
      </c>
      <c r="AT9" s="3" t="s">
        <v>205</v>
      </c>
      <c r="AU9" s="3" t="s">
        <v>206</v>
      </c>
      <c r="AV9" s="3" t="s">
        <v>16</v>
      </c>
    </row>
    <row r="10" spans="1:48" x14ac:dyDescent="0.2">
      <c r="A10" s="12"/>
      <c r="B10" s="5"/>
      <c r="C10" s="13"/>
      <c r="D10" s="12"/>
      <c r="E10" s="5"/>
      <c r="F10" s="13"/>
      <c r="G10" s="12"/>
      <c r="H10" s="5"/>
      <c r="I10" s="13"/>
      <c r="J10" s="12">
        <v>8</v>
      </c>
      <c r="K10" s="5">
        <v>8</v>
      </c>
      <c r="L10" s="13">
        <v>10</v>
      </c>
      <c r="M10" s="12"/>
      <c r="N10" s="5"/>
      <c r="O10" s="13"/>
      <c r="P10" s="12"/>
      <c r="Q10" s="5"/>
      <c r="R10" s="13"/>
      <c r="S10" s="12">
        <v>8</v>
      </c>
      <c r="T10" s="5">
        <v>8</v>
      </c>
      <c r="U10" s="13">
        <v>8</v>
      </c>
      <c r="V10" s="12">
        <v>9</v>
      </c>
      <c r="W10" s="5">
        <v>10</v>
      </c>
      <c r="X10" s="13">
        <v>10</v>
      </c>
      <c r="Y10" s="12"/>
      <c r="Z10" s="5"/>
      <c r="AA10" s="13"/>
      <c r="AB10" s="12"/>
      <c r="AC10" s="5"/>
      <c r="AD10" s="13"/>
      <c r="AE10" s="12"/>
      <c r="AF10" s="5"/>
      <c r="AG10" s="13"/>
      <c r="AH10" s="12"/>
      <c r="AI10" s="5"/>
      <c r="AJ10" s="13"/>
      <c r="AK10" s="12">
        <f t="shared" si="0"/>
        <v>8.3333333333333339</v>
      </c>
      <c r="AL10" s="5">
        <f t="shared" si="1"/>
        <v>8.6666666666666661</v>
      </c>
      <c r="AM10" s="13">
        <f t="shared" si="2"/>
        <v>9.3333333333333339</v>
      </c>
      <c r="AN10" s="22">
        <f t="shared" si="3"/>
        <v>8.7333333333333343</v>
      </c>
      <c r="AO10" s="22">
        <f t="shared" si="4"/>
        <v>9</v>
      </c>
      <c r="AP10" s="6" t="s">
        <v>136</v>
      </c>
      <c r="AQ10" s="3" t="s">
        <v>137</v>
      </c>
      <c r="AR10" s="3" t="s">
        <v>138</v>
      </c>
      <c r="AS10" s="3" t="s">
        <v>139</v>
      </c>
      <c r="AT10" s="3" t="s">
        <v>140</v>
      </c>
      <c r="AU10" s="3" t="s">
        <v>141</v>
      </c>
      <c r="AV10" s="3" t="s">
        <v>16</v>
      </c>
    </row>
    <row r="11" spans="1:48" x14ac:dyDescent="0.2">
      <c r="A11" s="12"/>
      <c r="B11" s="5"/>
      <c r="C11" s="13"/>
      <c r="D11" s="12"/>
      <c r="E11" s="5"/>
      <c r="F11" s="13"/>
      <c r="G11" s="12">
        <v>10</v>
      </c>
      <c r="H11" s="5">
        <v>7</v>
      </c>
      <c r="I11" s="13">
        <v>9</v>
      </c>
      <c r="J11" s="12"/>
      <c r="K11" s="5"/>
      <c r="L11" s="13"/>
      <c r="M11" s="12"/>
      <c r="N11" s="5"/>
      <c r="O11" s="13"/>
      <c r="P11" s="12"/>
      <c r="Q11" s="5"/>
      <c r="R11" s="13"/>
      <c r="S11" s="12">
        <v>9</v>
      </c>
      <c r="T11" s="5">
        <v>8</v>
      </c>
      <c r="U11" s="13">
        <v>8</v>
      </c>
      <c r="V11" s="12">
        <v>8</v>
      </c>
      <c r="W11" s="5">
        <v>9</v>
      </c>
      <c r="X11" s="13">
        <v>9</v>
      </c>
      <c r="Y11" s="12"/>
      <c r="Z11" s="5"/>
      <c r="AA11" s="13"/>
      <c r="AB11" s="12"/>
      <c r="AC11" s="5"/>
      <c r="AD11" s="13"/>
      <c r="AE11" s="12"/>
      <c r="AF11" s="5"/>
      <c r="AG11" s="13"/>
      <c r="AH11" s="12"/>
      <c r="AI11" s="5"/>
      <c r="AJ11" s="13"/>
      <c r="AK11" s="12">
        <f t="shared" si="0"/>
        <v>9</v>
      </c>
      <c r="AL11" s="5">
        <f t="shared" si="1"/>
        <v>8</v>
      </c>
      <c r="AM11" s="13">
        <f t="shared" si="2"/>
        <v>8.6666666666666661</v>
      </c>
      <c r="AN11" s="22">
        <f t="shared" si="3"/>
        <v>8.6</v>
      </c>
      <c r="AO11" s="22">
        <f t="shared" si="4"/>
        <v>9</v>
      </c>
      <c r="AP11" s="6" t="s">
        <v>232</v>
      </c>
      <c r="AQ11" s="3" t="s">
        <v>233</v>
      </c>
      <c r="AR11" s="3" t="s">
        <v>234</v>
      </c>
      <c r="AS11" s="3" t="s">
        <v>235</v>
      </c>
      <c r="AT11" s="3" t="s">
        <v>236</v>
      </c>
      <c r="AU11" s="3" t="s">
        <v>237</v>
      </c>
      <c r="AV11" s="3" t="s">
        <v>16</v>
      </c>
    </row>
    <row r="12" spans="1:48" x14ac:dyDescent="0.2">
      <c r="A12" s="12"/>
      <c r="B12" s="5"/>
      <c r="C12" s="13"/>
      <c r="D12" s="12"/>
      <c r="E12" s="5"/>
      <c r="F12" s="13"/>
      <c r="G12" s="12">
        <v>8</v>
      </c>
      <c r="H12" s="5">
        <v>6</v>
      </c>
      <c r="I12" s="13">
        <v>7</v>
      </c>
      <c r="J12" s="12"/>
      <c r="K12" s="5"/>
      <c r="L12" s="13"/>
      <c r="M12" s="12"/>
      <c r="N12" s="5"/>
      <c r="O12" s="13"/>
      <c r="P12" s="12"/>
      <c r="Q12" s="5"/>
      <c r="R12" s="13"/>
      <c r="S12" s="12"/>
      <c r="T12" s="5"/>
      <c r="U12" s="13"/>
      <c r="V12" s="12">
        <v>8</v>
      </c>
      <c r="W12" s="5">
        <v>9</v>
      </c>
      <c r="X12" s="13">
        <v>9</v>
      </c>
      <c r="Y12" s="12"/>
      <c r="Z12" s="5"/>
      <c r="AA12" s="13"/>
      <c r="AB12" s="12"/>
      <c r="AC12" s="5"/>
      <c r="AD12" s="13"/>
      <c r="AE12" s="12"/>
      <c r="AF12" s="5"/>
      <c r="AG12" s="13"/>
      <c r="AH12" s="12">
        <v>10</v>
      </c>
      <c r="AI12" s="5">
        <v>10</v>
      </c>
      <c r="AJ12" s="13">
        <v>10</v>
      </c>
      <c r="AK12" s="12">
        <f t="shared" si="0"/>
        <v>8.6666666666666661</v>
      </c>
      <c r="AL12" s="5">
        <f t="shared" si="1"/>
        <v>8.3333333333333339</v>
      </c>
      <c r="AM12" s="13">
        <f t="shared" si="2"/>
        <v>8.6666666666666661</v>
      </c>
      <c r="AN12" s="22">
        <f t="shared" si="3"/>
        <v>8.5666666666666664</v>
      </c>
      <c r="AO12" s="22">
        <f t="shared" si="4"/>
        <v>9</v>
      </c>
      <c r="AP12" s="6" t="s">
        <v>280</v>
      </c>
      <c r="AQ12" s="3" t="s">
        <v>281</v>
      </c>
      <c r="AR12" s="3" t="s">
        <v>282</v>
      </c>
      <c r="AS12" s="3" t="s">
        <v>115</v>
      </c>
      <c r="AT12" s="3" t="s">
        <v>283</v>
      </c>
      <c r="AU12" s="3" t="s">
        <v>284</v>
      </c>
      <c r="AV12" s="3" t="s">
        <v>16</v>
      </c>
    </row>
    <row r="13" spans="1:48" x14ac:dyDescent="0.2">
      <c r="A13" s="12"/>
      <c r="B13" s="5"/>
      <c r="C13" s="13"/>
      <c r="D13" s="12"/>
      <c r="E13" s="5"/>
      <c r="F13" s="13"/>
      <c r="G13" s="12"/>
      <c r="H13" s="5"/>
      <c r="I13" s="13"/>
      <c r="J13" s="12">
        <v>10</v>
      </c>
      <c r="K13" s="5">
        <v>9</v>
      </c>
      <c r="L13" s="13">
        <v>10</v>
      </c>
      <c r="M13" s="12"/>
      <c r="N13" s="5"/>
      <c r="O13" s="13"/>
      <c r="P13" s="12">
        <v>9</v>
      </c>
      <c r="Q13" s="5">
        <v>8</v>
      </c>
      <c r="R13" s="13">
        <v>7</v>
      </c>
      <c r="S13" s="12"/>
      <c r="T13" s="5"/>
      <c r="U13" s="13"/>
      <c r="V13" s="12"/>
      <c r="W13" s="5"/>
      <c r="X13" s="13"/>
      <c r="Y13" s="12"/>
      <c r="Z13" s="5"/>
      <c r="AA13" s="13"/>
      <c r="AB13" s="12">
        <v>8</v>
      </c>
      <c r="AC13" s="5">
        <v>7</v>
      </c>
      <c r="AD13" s="13">
        <v>8</v>
      </c>
      <c r="AE13" s="12"/>
      <c r="AF13" s="5"/>
      <c r="AG13" s="13"/>
      <c r="AH13" s="12"/>
      <c r="AI13" s="5"/>
      <c r="AJ13" s="13"/>
      <c r="AK13" s="12">
        <f t="shared" si="0"/>
        <v>9</v>
      </c>
      <c r="AL13" s="5">
        <f t="shared" si="1"/>
        <v>8</v>
      </c>
      <c r="AM13" s="13">
        <f t="shared" si="2"/>
        <v>8.3333333333333339</v>
      </c>
      <c r="AN13" s="22">
        <f t="shared" si="3"/>
        <v>8.5</v>
      </c>
      <c r="AO13" s="22">
        <f t="shared" si="4"/>
        <v>9</v>
      </c>
      <c r="AP13" s="6" t="s">
        <v>196</v>
      </c>
      <c r="AQ13" s="3" t="s">
        <v>197</v>
      </c>
      <c r="AR13" s="3" t="s">
        <v>198</v>
      </c>
      <c r="AS13" s="3" t="s">
        <v>26</v>
      </c>
      <c r="AT13" s="3" t="s">
        <v>199</v>
      </c>
      <c r="AU13" s="3" t="s">
        <v>200</v>
      </c>
      <c r="AV13" s="3" t="s">
        <v>16</v>
      </c>
    </row>
    <row r="14" spans="1:48" x14ac:dyDescent="0.2">
      <c r="A14" s="12"/>
      <c r="B14" s="5"/>
      <c r="C14" s="13"/>
      <c r="D14" s="12"/>
      <c r="E14" s="5"/>
      <c r="F14" s="13"/>
      <c r="G14" s="12"/>
      <c r="H14" s="5"/>
      <c r="I14" s="13"/>
      <c r="J14" s="12"/>
      <c r="K14" s="5"/>
      <c r="L14" s="13"/>
      <c r="M14" s="12">
        <v>9</v>
      </c>
      <c r="N14" s="5">
        <v>9</v>
      </c>
      <c r="O14" s="13">
        <v>8</v>
      </c>
      <c r="P14" s="12"/>
      <c r="Q14" s="5"/>
      <c r="R14" s="13"/>
      <c r="S14" s="12"/>
      <c r="T14" s="5"/>
      <c r="U14" s="13"/>
      <c r="V14" s="12"/>
      <c r="W14" s="5"/>
      <c r="X14" s="13"/>
      <c r="Y14" s="12"/>
      <c r="Z14" s="5"/>
      <c r="AA14" s="13"/>
      <c r="AB14" s="12">
        <v>8</v>
      </c>
      <c r="AC14" s="5">
        <v>8</v>
      </c>
      <c r="AD14" s="13">
        <v>7</v>
      </c>
      <c r="AE14" s="12">
        <v>8</v>
      </c>
      <c r="AF14" s="5">
        <v>10</v>
      </c>
      <c r="AG14" s="13">
        <v>9</v>
      </c>
      <c r="AH14" s="12"/>
      <c r="AI14" s="5"/>
      <c r="AJ14" s="13"/>
      <c r="AK14" s="12">
        <f t="shared" si="0"/>
        <v>8.3333333333333339</v>
      </c>
      <c r="AL14" s="5">
        <f t="shared" si="1"/>
        <v>9</v>
      </c>
      <c r="AM14" s="13">
        <f t="shared" si="2"/>
        <v>8</v>
      </c>
      <c r="AN14" s="22">
        <f t="shared" si="3"/>
        <v>8.4333333333333336</v>
      </c>
      <c r="AO14" s="22">
        <f t="shared" si="4"/>
        <v>9</v>
      </c>
      <c r="AP14" s="6" t="s">
        <v>48</v>
      </c>
      <c r="AQ14" s="3" t="s">
        <v>49</v>
      </c>
      <c r="AR14" s="3" t="s">
        <v>50</v>
      </c>
      <c r="AS14" s="3" t="s">
        <v>51</v>
      </c>
      <c r="AT14" s="3" t="s">
        <v>52</v>
      </c>
      <c r="AU14" s="3" t="s">
        <v>53</v>
      </c>
      <c r="AV14" s="3" t="s">
        <v>16</v>
      </c>
    </row>
    <row r="15" spans="1:48" x14ac:dyDescent="0.2">
      <c r="A15" s="12"/>
      <c r="B15" s="5"/>
      <c r="C15" s="13"/>
      <c r="D15" s="12"/>
      <c r="E15" s="5"/>
      <c r="F15" s="13"/>
      <c r="G15" s="12">
        <v>8</v>
      </c>
      <c r="H15" s="5">
        <v>6</v>
      </c>
      <c r="I15" s="13">
        <v>8</v>
      </c>
      <c r="J15" s="12"/>
      <c r="K15" s="5"/>
      <c r="L15" s="13"/>
      <c r="M15" s="12"/>
      <c r="N15" s="5"/>
      <c r="O15" s="13"/>
      <c r="P15" s="12">
        <v>10</v>
      </c>
      <c r="Q15" s="5">
        <v>8</v>
      </c>
      <c r="R15" s="13">
        <v>9</v>
      </c>
      <c r="S15" s="12"/>
      <c r="T15" s="5"/>
      <c r="U15" s="13"/>
      <c r="V15" s="12"/>
      <c r="W15" s="5"/>
      <c r="X15" s="13"/>
      <c r="Y15" s="12"/>
      <c r="Z15" s="5"/>
      <c r="AA15" s="13"/>
      <c r="AB15" s="12"/>
      <c r="AC15" s="5"/>
      <c r="AD15" s="13"/>
      <c r="AE15" s="12"/>
      <c r="AF15" s="5"/>
      <c r="AG15" s="13"/>
      <c r="AH15" s="12">
        <v>10</v>
      </c>
      <c r="AI15" s="5">
        <v>10</v>
      </c>
      <c r="AJ15" s="13">
        <v>6</v>
      </c>
      <c r="AK15" s="12">
        <f t="shared" si="0"/>
        <v>9.3333333333333339</v>
      </c>
      <c r="AL15" s="5">
        <f t="shared" si="1"/>
        <v>8</v>
      </c>
      <c r="AM15" s="13">
        <f t="shared" si="2"/>
        <v>7.666666666666667</v>
      </c>
      <c r="AN15" s="22">
        <f t="shared" si="3"/>
        <v>8.4333333333333336</v>
      </c>
      <c r="AO15" s="22">
        <f t="shared" si="4"/>
        <v>9</v>
      </c>
      <c r="AP15" s="23" t="s">
        <v>67</v>
      </c>
      <c r="AQ15" s="3" t="s">
        <v>68</v>
      </c>
      <c r="AR15" s="3" t="s">
        <v>69</v>
      </c>
      <c r="AS15" s="3" t="s">
        <v>70</v>
      </c>
      <c r="AT15" s="3" t="s">
        <v>71</v>
      </c>
      <c r="AU15" s="3" t="s">
        <v>72</v>
      </c>
      <c r="AV15" s="3" t="s">
        <v>16</v>
      </c>
    </row>
    <row r="16" spans="1:48" x14ac:dyDescent="0.2">
      <c r="A16" s="12"/>
      <c r="B16" s="5"/>
      <c r="C16" s="13"/>
      <c r="D16" s="12"/>
      <c r="E16" s="5"/>
      <c r="F16" s="13"/>
      <c r="G16" s="12"/>
      <c r="H16" s="5"/>
      <c r="I16" s="13"/>
      <c r="J16" s="12">
        <v>9</v>
      </c>
      <c r="K16" s="5">
        <v>8</v>
      </c>
      <c r="L16" s="13">
        <v>8</v>
      </c>
      <c r="M16" s="12"/>
      <c r="N16" s="5"/>
      <c r="O16" s="13"/>
      <c r="P16" s="12">
        <v>10</v>
      </c>
      <c r="Q16" s="5">
        <v>8</v>
      </c>
      <c r="R16" s="13">
        <v>7</v>
      </c>
      <c r="S16" s="12"/>
      <c r="T16" s="5"/>
      <c r="U16" s="13"/>
      <c r="V16" s="12"/>
      <c r="W16" s="5"/>
      <c r="X16" s="13"/>
      <c r="Y16" s="12"/>
      <c r="Z16" s="5"/>
      <c r="AA16" s="13"/>
      <c r="AB16" s="12">
        <v>8</v>
      </c>
      <c r="AC16" s="5">
        <v>8</v>
      </c>
      <c r="AD16" s="13">
        <v>8</v>
      </c>
      <c r="AE16" s="12"/>
      <c r="AF16" s="5"/>
      <c r="AG16" s="13"/>
      <c r="AH16" s="12"/>
      <c r="AI16" s="5"/>
      <c r="AJ16" s="13"/>
      <c r="AK16" s="12">
        <f t="shared" si="0"/>
        <v>9</v>
      </c>
      <c r="AL16" s="5">
        <f t="shared" si="1"/>
        <v>8</v>
      </c>
      <c r="AM16" s="13">
        <f t="shared" si="2"/>
        <v>7.666666666666667</v>
      </c>
      <c r="AN16" s="22">
        <f t="shared" si="3"/>
        <v>8.3000000000000007</v>
      </c>
      <c r="AO16" s="22">
        <f t="shared" si="4"/>
        <v>9</v>
      </c>
      <c r="AP16" s="23" t="s">
        <v>79</v>
      </c>
      <c r="AQ16" s="3" t="s">
        <v>80</v>
      </c>
      <c r="AR16" s="3" t="s">
        <v>81</v>
      </c>
      <c r="AS16" s="3" t="s">
        <v>76</v>
      </c>
      <c r="AT16" s="3" t="s">
        <v>82</v>
      </c>
      <c r="AU16" s="3" t="s">
        <v>83</v>
      </c>
      <c r="AV16" s="3" t="s">
        <v>16</v>
      </c>
    </row>
    <row r="17" spans="1:48" x14ac:dyDescent="0.2">
      <c r="A17" s="12"/>
      <c r="B17" s="5"/>
      <c r="C17" s="13"/>
      <c r="D17" s="12"/>
      <c r="E17" s="5"/>
      <c r="F17" s="13"/>
      <c r="G17" s="12">
        <v>8</v>
      </c>
      <c r="H17" s="5">
        <v>8</v>
      </c>
      <c r="I17" s="13">
        <v>7</v>
      </c>
      <c r="J17" s="12"/>
      <c r="K17" s="5"/>
      <c r="L17" s="13"/>
      <c r="M17" s="12"/>
      <c r="N17" s="5"/>
      <c r="O17" s="13"/>
      <c r="P17" s="12">
        <v>10</v>
      </c>
      <c r="Q17" s="5">
        <v>8</v>
      </c>
      <c r="R17" s="13">
        <v>9</v>
      </c>
      <c r="S17" s="12"/>
      <c r="T17" s="5"/>
      <c r="U17" s="13"/>
      <c r="V17" s="12">
        <v>8</v>
      </c>
      <c r="W17" s="5">
        <v>8</v>
      </c>
      <c r="X17" s="13">
        <v>8</v>
      </c>
      <c r="Y17" s="12"/>
      <c r="Z17" s="5"/>
      <c r="AA17" s="13"/>
      <c r="AB17" s="12"/>
      <c r="AC17" s="5"/>
      <c r="AD17" s="13"/>
      <c r="AE17" s="12"/>
      <c r="AF17" s="5"/>
      <c r="AG17" s="13"/>
      <c r="AH17" s="12"/>
      <c r="AI17" s="5"/>
      <c r="AJ17" s="13"/>
      <c r="AK17" s="12">
        <f t="shared" si="0"/>
        <v>8.6666666666666661</v>
      </c>
      <c r="AL17" s="5">
        <f t="shared" si="1"/>
        <v>8</v>
      </c>
      <c r="AM17" s="13">
        <f t="shared" si="2"/>
        <v>8</v>
      </c>
      <c r="AN17" s="22">
        <f t="shared" si="3"/>
        <v>8.2666666666666675</v>
      </c>
      <c r="AO17" s="22">
        <f t="shared" si="4"/>
        <v>9</v>
      </c>
      <c r="AP17" s="6" t="s">
        <v>191</v>
      </c>
      <c r="AQ17" s="3" t="s">
        <v>192</v>
      </c>
      <c r="AR17" s="3" t="s">
        <v>193</v>
      </c>
      <c r="AS17" s="3" t="s">
        <v>76</v>
      </c>
      <c r="AT17" s="3" t="s">
        <v>194</v>
      </c>
      <c r="AU17" s="3" t="s">
        <v>195</v>
      </c>
      <c r="AV17" s="3" t="s">
        <v>16</v>
      </c>
    </row>
    <row r="18" spans="1:48" x14ac:dyDescent="0.2">
      <c r="A18" s="12">
        <v>9</v>
      </c>
      <c r="B18" s="5">
        <v>9</v>
      </c>
      <c r="C18" s="13">
        <v>8</v>
      </c>
      <c r="D18" s="12"/>
      <c r="E18" s="5"/>
      <c r="F18" s="13"/>
      <c r="G18" s="12"/>
      <c r="H18" s="5"/>
      <c r="I18" s="13"/>
      <c r="J18" s="12"/>
      <c r="K18" s="5"/>
      <c r="L18" s="13"/>
      <c r="M18" s="12"/>
      <c r="N18" s="5"/>
      <c r="O18" s="13"/>
      <c r="P18" s="12"/>
      <c r="Q18" s="5"/>
      <c r="R18" s="13"/>
      <c r="S18" s="12">
        <v>8</v>
      </c>
      <c r="T18" s="5">
        <v>8</v>
      </c>
      <c r="U18" s="13">
        <v>9</v>
      </c>
      <c r="V18" s="12"/>
      <c r="W18" s="5"/>
      <c r="X18" s="13"/>
      <c r="Y18" s="12"/>
      <c r="Z18" s="5"/>
      <c r="AA18" s="13"/>
      <c r="AB18" s="12">
        <v>8</v>
      </c>
      <c r="AC18" s="5">
        <v>7</v>
      </c>
      <c r="AD18" s="13">
        <v>8</v>
      </c>
      <c r="AE18" s="12"/>
      <c r="AF18" s="5"/>
      <c r="AG18" s="13"/>
      <c r="AH18" s="12"/>
      <c r="AI18" s="5"/>
      <c r="AJ18" s="13"/>
      <c r="AK18" s="12">
        <f t="shared" si="0"/>
        <v>8.3333333333333339</v>
      </c>
      <c r="AL18" s="5">
        <f t="shared" si="1"/>
        <v>8</v>
      </c>
      <c r="AM18" s="13">
        <f t="shared" si="2"/>
        <v>8.3333333333333339</v>
      </c>
      <c r="AN18" s="22">
        <f t="shared" si="3"/>
        <v>8.2333333333333343</v>
      </c>
      <c r="AO18" s="22">
        <f t="shared" si="4"/>
        <v>9</v>
      </c>
      <c r="AP18" s="6" t="s">
        <v>23</v>
      </c>
      <c r="AQ18" s="3" t="s">
        <v>24</v>
      </c>
      <c r="AR18" s="3" t="s">
        <v>25</v>
      </c>
      <c r="AS18" s="3" t="s">
        <v>26</v>
      </c>
      <c r="AT18" s="3" t="s">
        <v>27</v>
      </c>
      <c r="AU18" s="3" t="s">
        <v>28</v>
      </c>
      <c r="AV18" s="3" t="s">
        <v>16</v>
      </c>
    </row>
    <row r="19" spans="1:48" x14ac:dyDescent="0.2">
      <c r="A19" s="12"/>
      <c r="B19" s="5"/>
      <c r="C19" s="13"/>
      <c r="D19" s="12"/>
      <c r="E19" s="5"/>
      <c r="F19" s="13"/>
      <c r="G19" s="12">
        <v>8</v>
      </c>
      <c r="H19" s="5">
        <v>7</v>
      </c>
      <c r="I19" s="13">
        <v>8</v>
      </c>
      <c r="J19" s="12">
        <v>10</v>
      </c>
      <c r="K19" s="5">
        <v>8</v>
      </c>
      <c r="L19" s="13">
        <v>10</v>
      </c>
      <c r="M19" s="12"/>
      <c r="N19" s="5"/>
      <c r="O19" s="13"/>
      <c r="P19" s="12"/>
      <c r="Q19" s="5"/>
      <c r="R19" s="13"/>
      <c r="S19" s="12"/>
      <c r="T19" s="5"/>
      <c r="U19" s="13"/>
      <c r="V19" s="12"/>
      <c r="W19" s="5"/>
      <c r="X19" s="13"/>
      <c r="Y19" s="12"/>
      <c r="Z19" s="5"/>
      <c r="AA19" s="13"/>
      <c r="AB19" s="12">
        <v>7</v>
      </c>
      <c r="AC19" s="5">
        <v>9</v>
      </c>
      <c r="AD19" s="13">
        <v>5</v>
      </c>
      <c r="AE19" s="12"/>
      <c r="AF19" s="5"/>
      <c r="AG19" s="13"/>
      <c r="AH19" s="12"/>
      <c r="AI19" s="5"/>
      <c r="AJ19" s="13"/>
      <c r="AK19" s="12">
        <f t="shared" si="0"/>
        <v>8.3333333333333339</v>
      </c>
      <c r="AL19" s="5">
        <f t="shared" si="1"/>
        <v>8</v>
      </c>
      <c r="AM19" s="13">
        <f t="shared" si="2"/>
        <v>7.666666666666667</v>
      </c>
      <c r="AN19" s="22">
        <f t="shared" si="3"/>
        <v>8.033333333333335</v>
      </c>
      <c r="AO19" s="22">
        <f t="shared" si="4"/>
        <v>9</v>
      </c>
      <c r="AP19" s="6" t="s">
        <v>148</v>
      </c>
      <c r="AQ19" s="3" t="s">
        <v>149</v>
      </c>
      <c r="AR19" s="3" t="s">
        <v>150</v>
      </c>
      <c r="AS19" s="3" t="s">
        <v>151</v>
      </c>
      <c r="AT19" s="3" t="s">
        <v>152</v>
      </c>
      <c r="AU19" s="3" t="s">
        <v>153</v>
      </c>
      <c r="AV19" s="3" t="s">
        <v>16</v>
      </c>
    </row>
    <row r="20" spans="1:48" x14ac:dyDescent="0.2">
      <c r="A20" s="12"/>
      <c r="B20" s="5"/>
      <c r="C20" s="13"/>
      <c r="D20" s="12"/>
      <c r="E20" s="5"/>
      <c r="F20" s="13"/>
      <c r="G20" s="12"/>
      <c r="H20" s="5"/>
      <c r="I20" s="13"/>
      <c r="J20" s="12">
        <v>7</v>
      </c>
      <c r="K20" s="5">
        <v>8</v>
      </c>
      <c r="L20" s="13">
        <v>8</v>
      </c>
      <c r="M20" s="12">
        <v>7</v>
      </c>
      <c r="N20" s="5">
        <v>8</v>
      </c>
      <c r="O20" s="13">
        <v>8</v>
      </c>
      <c r="P20" s="12">
        <v>9</v>
      </c>
      <c r="Q20" s="5">
        <v>10</v>
      </c>
      <c r="R20" s="13">
        <v>7</v>
      </c>
      <c r="S20" s="12"/>
      <c r="T20" s="5"/>
      <c r="U20" s="13"/>
      <c r="V20" s="12"/>
      <c r="W20" s="5"/>
      <c r="X20" s="13"/>
      <c r="Y20" s="12"/>
      <c r="Z20" s="5"/>
      <c r="AA20" s="13"/>
      <c r="AB20" s="12"/>
      <c r="AC20" s="5"/>
      <c r="AD20" s="13"/>
      <c r="AE20" s="12"/>
      <c r="AF20" s="5"/>
      <c r="AG20" s="13"/>
      <c r="AH20" s="12"/>
      <c r="AI20" s="5"/>
      <c r="AJ20" s="13"/>
      <c r="AK20" s="12">
        <f t="shared" si="0"/>
        <v>7.666666666666667</v>
      </c>
      <c r="AL20" s="5">
        <f t="shared" si="1"/>
        <v>8.6666666666666661</v>
      </c>
      <c r="AM20" s="13">
        <f t="shared" si="2"/>
        <v>7.666666666666667</v>
      </c>
      <c r="AN20" s="22">
        <f t="shared" si="3"/>
        <v>7.9666666666666659</v>
      </c>
      <c r="AO20" s="22">
        <f t="shared" si="4"/>
        <v>9</v>
      </c>
      <c r="AP20" s="6" t="s">
        <v>244</v>
      </c>
      <c r="AQ20" s="3" t="s">
        <v>245</v>
      </c>
      <c r="AR20" s="3" t="s">
        <v>246</v>
      </c>
      <c r="AS20" s="3" t="s">
        <v>38</v>
      </c>
      <c r="AT20" s="3" t="s">
        <v>247</v>
      </c>
      <c r="AU20" s="3" t="s">
        <v>248</v>
      </c>
      <c r="AV20" s="3" t="s">
        <v>16</v>
      </c>
    </row>
    <row r="21" spans="1:48" x14ac:dyDescent="0.2">
      <c r="A21" s="12"/>
      <c r="B21" s="5"/>
      <c r="C21" s="13"/>
      <c r="D21" s="12"/>
      <c r="E21" s="5"/>
      <c r="F21" s="13"/>
      <c r="G21" s="12"/>
      <c r="H21" s="5"/>
      <c r="I21" s="13"/>
      <c r="J21" s="12">
        <v>7</v>
      </c>
      <c r="K21" s="5">
        <v>9</v>
      </c>
      <c r="L21" s="13">
        <v>8</v>
      </c>
      <c r="M21" s="12"/>
      <c r="N21" s="5"/>
      <c r="O21" s="13"/>
      <c r="P21" s="12">
        <v>10</v>
      </c>
      <c r="Q21" s="5">
        <v>7</v>
      </c>
      <c r="R21" s="13">
        <v>7</v>
      </c>
      <c r="S21" s="12"/>
      <c r="T21" s="5"/>
      <c r="U21" s="13"/>
      <c r="V21" s="12">
        <v>7</v>
      </c>
      <c r="W21" s="5">
        <v>8</v>
      </c>
      <c r="X21" s="13">
        <v>7</v>
      </c>
      <c r="Y21" s="12"/>
      <c r="Z21" s="5"/>
      <c r="AA21" s="13"/>
      <c r="AB21" s="12"/>
      <c r="AC21" s="5"/>
      <c r="AD21" s="13"/>
      <c r="AE21" s="12"/>
      <c r="AF21" s="5"/>
      <c r="AG21" s="13"/>
      <c r="AH21" s="12"/>
      <c r="AI21" s="5"/>
      <c r="AJ21" s="13"/>
      <c r="AK21" s="12">
        <f t="shared" si="0"/>
        <v>8</v>
      </c>
      <c r="AL21" s="5">
        <f t="shared" si="1"/>
        <v>8</v>
      </c>
      <c r="AM21" s="13">
        <f t="shared" si="2"/>
        <v>7.333333333333333</v>
      </c>
      <c r="AN21" s="22">
        <f t="shared" si="3"/>
        <v>7.7999999999999989</v>
      </c>
      <c r="AO21" s="22">
        <f t="shared" si="4"/>
        <v>9</v>
      </c>
      <c r="AP21" s="6" t="s">
        <v>170</v>
      </c>
      <c r="AQ21" s="3" t="s">
        <v>171</v>
      </c>
      <c r="AR21" s="3" t="s">
        <v>172</v>
      </c>
      <c r="AS21" s="3" t="s">
        <v>76</v>
      </c>
      <c r="AT21" s="3" t="s">
        <v>173</v>
      </c>
      <c r="AU21" s="3" t="s">
        <v>174</v>
      </c>
      <c r="AV21" s="3" t="s">
        <v>16</v>
      </c>
    </row>
    <row r="22" spans="1:48" x14ac:dyDescent="0.2">
      <c r="A22" s="12"/>
      <c r="B22" s="5"/>
      <c r="C22" s="13"/>
      <c r="D22" s="12"/>
      <c r="E22" s="5"/>
      <c r="F22" s="13"/>
      <c r="G22" s="12">
        <v>7</v>
      </c>
      <c r="H22" s="5">
        <v>6</v>
      </c>
      <c r="I22" s="13">
        <v>8</v>
      </c>
      <c r="J22" s="12"/>
      <c r="K22" s="5"/>
      <c r="L22" s="13"/>
      <c r="M22" s="12"/>
      <c r="N22" s="5"/>
      <c r="O22" s="13"/>
      <c r="P22" s="12"/>
      <c r="Q22" s="5"/>
      <c r="R22" s="13"/>
      <c r="S22" s="12"/>
      <c r="T22" s="5"/>
      <c r="U22" s="13"/>
      <c r="V22" s="12"/>
      <c r="W22" s="5"/>
      <c r="X22" s="13"/>
      <c r="Y22" s="12"/>
      <c r="Z22" s="5"/>
      <c r="AA22" s="13"/>
      <c r="AB22" s="12">
        <v>8</v>
      </c>
      <c r="AC22" s="5">
        <v>8</v>
      </c>
      <c r="AD22" s="13">
        <v>9</v>
      </c>
      <c r="AE22" s="12">
        <v>7</v>
      </c>
      <c r="AF22" s="5">
        <v>7</v>
      </c>
      <c r="AG22" s="13">
        <v>8</v>
      </c>
      <c r="AH22" s="12"/>
      <c r="AI22" s="5"/>
      <c r="AJ22" s="13"/>
      <c r="AK22" s="12">
        <f t="shared" si="0"/>
        <v>7.333333333333333</v>
      </c>
      <c r="AL22" s="5">
        <f t="shared" si="1"/>
        <v>7</v>
      </c>
      <c r="AM22" s="13">
        <f t="shared" si="2"/>
        <v>8.3333333333333339</v>
      </c>
      <c r="AN22" s="22">
        <f t="shared" si="3"/>
        <v>7.5333333333333332</v>
      </c>
      <c r="AO22" s="22">
        <f t="shared" si="4"/>
        <v>9</v>
      </c>
      <c r="AP22" s="6" t="s">
        <v>260</v>
      </c>
      <c r="AQ22" s="3" t="s">
        <v>261</v>
      </c>
      <c r="AR22" s="3" t="s">
        <v>262</v>
      </c>
      <c r="AS22" s="3" t="s">
        <v>26</v>
      </c>
      <c r="AT22" s="3" t="s">
        <v>263</v>
      </c>
      <c r="AU22" s="3" t="s">
        <v>264</v>
      </c>
      <c r="AV22" s="3" t="s">
        <v>16</v>
      </c>
    </row>
    <row r="23" spans="1:48" x14ac:dyDescent="0.2">
      <c r="A23" s="12"/>
      <c r="B23" s="5"/>
      <c r="C23" s="13"/>
      <c r="D23" s="12">
        <v>8</v>
      </c>
      <c r="E23" s="5">
        <v>7</v>
      </c>
      <c r="F23" s="13">
        <v>8</v>
      </c>
      <c r="G23" s="12"/>
      <c r="H23" s="5"/>
      <c r="I23" s="13"/>
      <c r="J23" s="12">
        <v>7</v>
      </c>
      <c r="K23" s="5">
        <v>8</v>
      </c>
      <c r="L23" s="13">
        <v>6</v>
      </c>
      <c r="M23" s="12"/>
      <c r="N23" s="5"/>
      <c r="O23" s="13"/>
      <c r="P23" s="12"/>
      <c r="Q23" s="5"/>
      <c r="R23" s="13"/>
      <c r="S23" s="12"/>
      <c r="T23" s="5"/>
      <c r="U23" s="13"/>
      <c r="V23" s="12">
        <v>8</v>
      </c>
      <c r="W23" s="5">
        <v>7</v>
      </c>
      <c r="X23" s="13">
        <v>8</v>
      </c>
      <c r="Y23" s="12"/>
      <c r="Z23" s="5"/>
      <c r="AA23" s="13"/>
      <c r="AB23" s="12"/>
      <c r="AC23" s="5"/>
      <c r="AD23" s="13"/>
      <c r="AE23" s="12"/>
      <c r="AF23" s="5"/>
      <c r="AG23" s="13"/>
      <c r="AH23" s="12"/>
      <c r="AI23" s="5"/>
      <c r="AJ23" s="13"/>
      <c r="AK23" s="12">
        <f t="shared" si="0"/>
        <v>7.666666666666667</v>
      </c>
      <c r="AL23" s="5">
        <f t="shared" si="1"/>
        <v>7.333333333333333</v>
      </c>
      <c r="AM23" s="13">
        <f t="shared" si="2"/>
        <v>7.333333333333333</v>
      </c>
      <c r="AN23" s="22">
        <f t="shared" si="3"/>
        <v>7.4666666666666668</v>
      </c>
      <c r="AO23" s="22">
        <f t="shared" si="4"/>
        <v>9</v>
      </c>
      <c r="AP23" s="6" t="s">
        <v>35</v>
      </c>
      <c r="AQ23" s="3" t="s">
        <v>36</v>
      </c>
      <c r="AR23" s="3" t="s">
        <v>37</v>
      </c>
      <c r="AS23" s="3" t="s">
        <v>38</v>
      </c>
      <c r="AT23" s="3" t="s">
        <v>39</v>
      </c>
      <c r="AU23" s="3" t="s">
        <v>40</v>
      </c>
      <c r="AV23" s="3" t="s">
        <v>16</v>
      </c>
    </row>
    <row r="24" spans="1:48" x14ac:dyDescent="0.2">
      <c r="A24" s="12">
        <v>6</v>
      </c>
      <c r="B24" s="5">
        <v>6</v>
      </c>
      <c r="C24" s="13">
        <v>7</v>
      </c>
      <c r="D24" s="12">
        <v>7</v>
      </c>
      <c r="E24" s="5">
        <v>5</v>
      </c>
      <c r="F24" s="13">
        <v>6</v>
      </c>
      <c r="G24" s="12"/>
      <c r="H24" s="5"/>
      <c r="I24" s="13"/>
      <c r="J24" s="12"/>
      <c r="K24" s="5"/>
      <c r="L24" s="13"/>
      <c r="M24" s="12"/>
      <c r="N24" s="5"/>
      <c r="O24" s="13"/>
      <c r="P24" s="12"/>
      <c r="Q24" s="5"/>
      <c r="R24" s="13"/>
      <c r="S24" s="12"/>
      <c r="T24" s="5"/>
      <c r="U24" s="13"/>
      <c r="V24" s="12"/>
      <c r="W24" s="5"/>
      <c r="X24" s="13"/>
      <c r="Y24" s="12"/>
      <c r="Z24" s="5"/>
      <c r="AA24" s="13"/>
      <c r="AB24" s="12"/>
      <c r="AC24" s="5"/>
      <c r="AD24" s="13"/>
      <c r="AE24" s="12"/>
      <c r="AF24" s="5"/>
      <c r="AG24" s="13"/>
      <c r="AH24" s="12">
        <v>10</v>
      </c>
      <c r="AI24" s="5">
        <v>10</v>
      </c>
      <c r="AJ24" s="13">
        <v>10</v>
      </c>
      <c r="AK24" s="12">
        <f t="shared" si="0"/>
        <v>7.666666666666667</v>
      </c>
      <c r="AL24" s="5">
        <f t="shared" si="1"/>
        <v>7</v>
      </c>
      <c r="AM24" s="13">
        <f t="shared" si="2"/>
        <v>7.666666666666667</v>
      </c>
      <c r="AN24" s="22">
        <f t="shared" si="3"/>
        <v>7.4666666666666668</v>
      </c>
      <c r="AO24" s="22">
        <f t="shared" si="4"/>
        <v>9</v>
      </c>
      <c r="AP24" s="23" t="s">
        <v>84</v>
      </c>
      <c r="AQ24" s="3" t="s">
        <v>85</v>
      </c>
      <c r="AR24" s="3" t="s">
        <v>86</v>
      </c>
      <c r="AS24" s="3" t="s">
        <v>87</v>
      </c>
      <c r="AT24" s="3" t="s">
        <v>88</v>
      </c>
      <c r="AU24" s="3" t="s">
        <v>89</v>
      </c>
      <c r="AV24" s="3" t="s">
        <v>16</v>
      </c>
    </row>
    <row r="25" spans="1:48" x14ac:dyDescent="0.2">
      <c r="A25" s="12"/>
      <c r="B25" s="5"/>
      <c r="C25" s="13"/>
      <c r="D25" s="12"/>
      <c r="E25" s="5"/>
      <c r="F25" s="13"/>
      <c r="G25" s="12"/>
      <c r="H25" s="5"/>
      <c r="I25" s="13"/>
      <c r="J25" s="12"/>
      <c r="K25" s="5"/>
      <c r="L25" s="13"/>
      <c r="M25" s="12"/>
      <c r="N25" s="5"/>
      <c r="O25" s="13"/>
      <c r="P25" s="12"/>
      <c r="Q25" s="5"/>
      <c r="R25" s="13"/>
      <c r="S25" s="12">
        <v>7</v>
      </c>
      <c r="T25" s="5">
        <v>7</v>
      </c>
      <c r="U25" s="13">
        <v>7</v>
      </c>
      <c r="V25" s="12">
        <v>7</v>
      </c>
      <c r="W25" s="5">
        <v>7</v>
      </c>
      <c r="X25" s="13">
        <v>7</v>
      </c>
      <c r="Y25" s="12"/>
      <c r="Z25" s="5"/>
      <c r="AA25" s="13"/>
      <c r="AB25" s="12">
        <v>8</v>
      </c>
      <c r="AC25" s="5">
        <v>8</v>
      </c>
      <c r="AD25" s="13">
        <v>8</v>
      </c>
      <c r="AE25" s="12"/>
      <c r="AF25" s="5"/>
      <c r="AG25" s="13"/>
      <c r="AH25" s="12"/>
      <c r="AI25" s="5"/>
      <c r="AJ25" s="13"/>
      <c r="AK25" s="12">
        <f t="shared" si="0"/>
        <v>7.333333333333333</v>
      </c>
      <c r="AL25" s="5">
        <f t="shared" si="1"/>
        <v>7.333333333333333</v>
      </c>
      <c r="AM25" s="13">
        <f t="shared" si="2"/>
        <v>7.333333333333333</v>
      </c>
      <c r="AN25" s="22">
        <f t="shared" si="3"/>
        <v>7.3333333333333321</v>
      </c>
      <c r="AO25" s="22">
        <f t="shared" si="4"/>
        <v>9</v>
      </c>
      <c r="AP25" s="23" t="s">
        <v>179</v>
      </c>
      <c r="AQ25" s="3" t="s">
        <v>180</v>
      </c>
      <c r="AR25" s="3" t="s">
        <v>181</v>
      </c>
      <c r="AS25" s="3" t="s">
        <v>182</v>
      </c>
      <c r="AT25" s="3" t="s">
        <v>183</v>
      </c>
      <c r="AU25" s="3" t="s">
        <v>184</v>
      </c>
      <c r="AV25" s="3" t="s">
        <v>16</v>
      </c>
    </row>
    <row r="26" spans="1:48" x14ac:dyDescent="0.2">
      <c r="A26" s="12">
        <v>9</v>
      </c>
      <c r="B26" s="5">
        <v>7</v>
      </c>
      <c r="C26" s="13">
        <v>8</v>
      </c>
      <c r="D26" s="12"/>
      <c r="E26" s="5"/>
      <c r="F26" s="13"/>
      <c r="G26" s="12"/>
      <c r="H26" s="5"/>
      <c r="I26" s="13"/>
      <c r="J26" s="12"/>
      <c r="K26" s="5"/>
      <c r="L26" s="13"/>
      <c r="M26" s="12"/>
      <c r="N26" s="5"/>
      <c r="O26" s="13"/>
      <c r="P26" s="12">
        <v>9</v>
      </c>
      <c r="Q26" s="5">
        <v>7</v>
      </c>
      <c r="R26" s="13">
        <v>10</v>
      </c>
      <c r="S26" s="12"/>
      <c r="T26" s="5"/>
      <c r="U26" s="13"/>
      <c r="V26" s="12"/>
      <c r="W26" s="5"/>
      <c r="X26" s="13"/>
      <c r="Y26" s="12"/>
      <c r="Z26" s="5"/>
      <c r="AA26" s="13"/>
      <c r="AB26" s="12"/>
      <c r="AC26" s="5"/>
      <c r="AD26" s="13"/>
      <c r="AE26" s="12"/>
      <c r="AF26" s="5"/>
      <c r="AG26" s="13"/>
      <c r="AH26" s="12">
        <v>5</v>
      </c>
      <c r="AI26" s="5">
        <v>5</v>
      </c>
      <c r="AJ26" s="13">
        <v>5</v>
      </c>
      <c r="AK26" s="12">
        <f t="shared" si="0"/>
        <v>7.666666666666667</v>
      </c>
      <c r="AL26" s="5">
        <f t="shared" si="1"/>
        <v>6.333333333333333</v>
      </c>
      <c r="AM26" s="13">
        <f t="shared" si="2"/>
        <v>7.666666666666667</v>
      </c>
      <c r="AN26" s="22">
        <f t="shared" si="3"/>
        <v>7.2666666666666666</v>
      </c>
      <c r="AO26" s="22">
        <f t="shared" si="4"/>
        <v>9</v>
      </c>
      <c r="AP26" s="6" t="s">
        <v>17</v>
      </c>
      <c r="AQ26" s="3" t="s">
        <v>18</v>
      </c>
      <c r="AR26" s="3" t="s">
        <v>19</v>
      </c>
      <c r="AS26" s="3" t="s">
        <v>20</v>
      </c>
      <c r="AT26" s="3" t="s">
        <v>21</v>
      </c>
      <c r="AU26" s="3" t="s">
        <v>22</v>
      </c>
      <c r="AV26" s="3" t="s">
        <v>16</v>
      </c>
    </row>
    <row r="27" spans="1:48" x14ac:dyDescent="0.2">
      <c r="A27" s="12"/>
      <c r="B27" s="5"/>
      <c r="C27" s="13"/>
      <c r="D27" s="12"/>
      <c r="E27" s="5"/>
      <c r="F27" s="13"/>
      <c r="G27" s="12">
        <v>6</v>
      </c>
      <c r="H27" s="5">
        <v>5</v>
      </c>
      <c r="I27" s="13">
        <v>8</v>
      </c>
      <c r="J27" s="12">
        <v>7</v>
      </c>
      <c r="K27" s="5">
        <v>8</v>
      </c>
      <c r="L27" s="13">
        <v>9</v>
      </c>
      <c r="M27" s="12"/>
      <c r="N27" s="5"/>
      <c r="O27" s="13"/>
      <c r="P27" s="12"/>
      <c r="Q27" s="5"/>
      <c r="R27" s="13"/>
      <c r="S27" s="12"/>
      <c r="T27" s="5"/>
      <c r="U27" s="13"/>
      <c r="V27" s="12">
        <v>7</v>
      </c>
      <c r="W27" s="5">
        <v>7</v>
      </c>
      <c r="X27" s="13">
        <v>9</v>
      </c>
      <c r="Y27" s="12"/>
      <c r="Z27" s="5"/>
      <c r="AA27" s="13"/>
      <c r="AB27" s="12"/>
      <c r="AC27" s="5"/>
      <c r="AD27" s="13"/>
      <c r="AE27" s="12"/>
      <c r="AF27" s="5"/>
      <c r="AG27" s="13"/>
      <c r="AH27" s="12"/>
      <c r="AI27" s="5"/>
      <c r="AJ27" s="13"/>
      <c r="AK27" s="12">
        <f t="shared" si="0"/>
        <v>6.666666666666667</v>
      </c>
      <c r="AL27" s="5">
        <f t="shared" si="1"/>
        <v>6.666666666666667</v>
      </c>
      <c r="AM27" s="13">
        <f t="shared" si="2"/>
        <v>8.6666666666666661</v>
      </c>
      <c r="AN27" s="22">
        <f t="shared" si="3"/>
        <v>7.2666666666666666</v>
      </c>
      <c r="AO27" s="22">
        <f t="shared" si="4"/>
        <v>9</v>
      </c>
      <c r="AP27" s="23" t="s">
        <v>73</v>
      </c>
      <c r="AQ27" s="3" t="s">
        <v>74</v>
      </c>
      <c r="AR27" s="3" t="s">
        <v>75</v>
      </c>
      <c r="AS27" s="3" t="s">
        <v>76</v>
      </c>
      <c r="AT27" s="3" t="s">
        <v>77</v>
      </c>
      <c r="AU27" s="3" t="s">
        <v>78</v>
      </c>
      <c r="AV27" s="3" t="s">
        <v>16</v>
      </c>
    </row>
    <row r="28" spans="1:48" x14ac:dyDescent="0.2">
      <c r="A28" s="12"/>
      <c r="B28" s="5"/>
      <c r="C28" s="13"/>
      <c r="D28" s="12"/>
      <c r="E28" s="5"/>
      <c r="F28" s="13"/>
      <c r="G28" s="12"/>
      <c r="H28" s="5"/>
      <c r="I28" s="13"/>
      <c r="J28" s="12">
        <v>7</v>
      </c>
      <c r="K28" s="5">
        <v>7</v>
      </c>
      <c r="L28" s="13">
        <v>9</v>
      </c>
      <c r="M28" s="12"/>
      <c r="N28" s="5"/>
      <c r="O28" s="13"/>
      <c r="P28" s="12"/>
      <c r="Q28" s="5"/>
      <c r="R28" s="13"/>
      <c r="S28" s="12"/>
      <c r="T28" s="5"/>
      <c r="U28" s="13"/>
      <c r="V28" s="12"/>
      <c r="W28" s="5"/>
      <c r="X28" s="13"/>
      <c r="Y28" s="12">
        <v>7</v>
      </c>
      <c r="Z28" s="5">
        <v>7</v>
      </c>
      <c r="AA28" s="13">
        <v>7</v>
      </c>
      <c r="AB28" s="12"/>
      <c r="AC28" s="5"/>
      <c r="AD28" s="13"/>
      <c r="AE28" s="12"/>
      <c r="AF28" s="5"/>
      <c r="AG28" s="13"/>
      <c r="AH28" s="12">
        <v>7</v>
      </c>
      <c r="AI28" s="5">
        <v>7</v>
      </c>
      <c r="AJ28" s="13">
        <v>7</v>
      </c>
      <c r="AK28" s="12">
        <f t="shared" si="0"/>
        <v>7</v>
      </c>
      <c r="AL28" s="5">
        <f t="shared" si="1"/>
        <v>7</v>
      </c>
      <c r="AM28" s="13">
        <f t="shared" si="2"/>
        <v>7.666666666666667</v>
      </c>
      <c r="AN28" s="22">
        <f t="shared" si="3"/>
        <v>7.2</v>
      </c>
      <c r="AO28" s="22">
        <f t="shared" si="4"/>
        <v>9</v>
      </c>
      <c r="AP28" s="6" t="s">
        <v>29</v>
      </c>
      <c r="AQ28" s="3" t="s">
        <v>30</v>
      </c>
      <c r="AR28" s="3" t="s">
        <v>31</v>
      </c>
      <c r="AS28" s="3" t="s">
        <v>32</v>
      </c>
      <c r="AT28" s="3" t="s">
        <v>33</v>
      </c>
      <c r="AU28" s="3" t="s">
        <v>34</v>
      </c>
      <c r="AV28" s="3" t="s">
        <v>16</v>
      </c>
    </row>
    <row r="29" spans="1:48" x14ac:dyDescent="0.2">
      <c r="A29" s="12">
        <v>7</v>
      </c>
      <c r="B29" s="5">
        <v>7</v>
      </c>
      <c r="C29" s="13">
        <v>7</v>
      </c>
      <c r="D29" s="12"/>
      <c r="E29" s="5"/>
      <c r="F29" s="13"/>
      <c r="G29" s="12">
        <v>7</v>
      </c>
      <c r="H29" s="5">
        <v>7</v>
      </c>
      <c r="I29" s="13">
        <v>6</v>
      </c>
      <c r="J29" s="12"/>
      <c r="K29" s="5"/>
      <c r="L29" s="13"/>
      <c r="M29" s="12"/>
      <c r="N29" s="5"/>
      <c r="O29" s="13"/>
      <c r="P29" s="12"/>
      <c r="Q29" s="5"/>
      <c r="R29" s="13"/>
      <c r="S29" s="12">
        <v>8</v>
      </c>
      <c r="T29" s="5">
        <v>7</v>
      </c>
      <c r="U29" s="13">
        <v>7</v>
      </c>
      <c r="V29" s="12"/>
      <c r="W29" s="5"/>
      <c r="X29" s="13"/>
      <c r="Y29" s="12"/>
      <c r="Z29" s="5"/>
      <c r="AA29" s="13"/>
      <c r="AB29" s="12"/>
      <c r="AC29" s="5"/>
      <c r="AD29" s="13"/>
      <c r="AE29" s="12"/>
      <c r="AF29" s="5"/>
      <c r="AG29" s="13"/>
      <c r="AH29" s="12"/>
      <c r="AI29" s="5"/>
      <c r="AJ29" s="13"/>
      <c r="AK29" s="12">
        <f t="shared" si="0"/>
        <v>7.333333333333333</v>
      </c>
      <c r="AL29" s="5">
        <f t="shared" si="1"/>
        <v>7</v>
      </c>
      <c r="AM29" s="13">
        <f t="shared" si="2"/>
        <v>6.666666666666667</v>
      </c>
      <c r="AN29" s="22">
        <f t="shared" si="3"/>
        <v>7.0333333333333332</v>
      </c>
      <c r="AO29" s="22">
        <f t="shared" si="4"/>
        <v>9</v>
      </c>
      <c r="AP29" s="6" t="s">
        <v>130</v>
      </c>
      <c r="AQ29" s="3" t="s">
        <v>131</v>
      </c>
      <c r="AR29" s="3" t="s">
        <v>132</v>
      </c>
      <c r="AS29" s="3" t="s">
        <v>133</v>
      </c>
      <c r="AT29" s="3" t="s">
        <v>134</v>
      </c>
      <c r="AU29" s="3" t="s">
        <v>135</v>
      </c>
      <c r="AV29" s="3" t="s">
        <v>16</v>
      </c>
    </row>
    <row r="30" spans="1:48" x14ac:dyDescent="0.2">
      <c r="A30" s="12"/>
      <c r="B30" s="5"/>
      <c r="C30" s="13"/>
      <c r="D30" s="12">
        <v>6</v>
      </c>
      <c r="E30" s="5">
        <v>7</v>
      </c>
      <c r="F30" s="13">
        <v>5</v>
      </c>
      <c r="G30" s="12">
        <v>7</v>
      </c>
      <c r="H30" s="5">
        <v>6</v>
      </c>
      <c r="I30" s="13">
        <v>8</v>
      </c>
      <c r="J30" s="12"/>
      <c r="K30" s="5"/>
      <c r="L30" s="13"/>
      <c r="M30" s="12">
        <v>7</v>
      </c>
      <c r="N30" s="5">
        <v>7</v>
      </c>
      <c r="O30" s="13">
        <v>7</v>
      </c>
      <c r="P30" s="12"/>
      <c r="Q30" s="5"/>
      <c r="R30" s="13"/>
      <c r="S30" s="12"/>
      <c r="T30" s="5"/>
      <c r="U30" s="13"/>
      <c r="V30" s="12"/>
      <c r="W30" s="5"/>
      <c r="X30" s="13"/>
      <c r="Y30" s="12"/>
      <c r="Z30" s="5"/>
      <c r="AA30" s="13"/>
      <c r="AB30" s="12"/>
      <c r="AC30" s="5"/>
      <c r="AD30" s="13"/>
      <c r="AE30" s="12"/>
      <c r="AF30" s="5"/>
      <c r="AG30" s="13"/>
      <c r="AH30" s="12"/>
      <c r="AI30" s="5"/>
      <c r="AJ30" s="13"/>
      <c r="AK30" s="12">
        <f t="shared" si="0"/>
        <v>6.666666666666667</v>
      </c>
      <c r="AL30" s="5">
        <f t="shared" si="1"/>
        <v>6.666666666666667</v>
      </c>
      <c r="AM30" s="13">
        <f t="shared" si="2"/>
        <v>6.666666666666667</v>
      </c>
      <c r="AN30" s="22">
        <f t="shared" si="3"/>
        <v>6.666666666666667</v>
      </c>
      <c r="AO30" s="22">
        <f t="shared" si="4"/>
        <v>9</v>
      </c>
      <c r="AP30" s="6" t="s">
        <v>274</v>
      </c>
      <c r="AQ30" s="3" t="s">
        <v>275</v>
      </c>
      <c r="AR30" s="3" t="s">
        <v>276</v>
      </c>
      <c r="AS30" s="3" t="s">
        <v>277</v>
      </c>
      <c r="AT30" s="3" t="s">
        <v>278</v>
      </c>
      <c r="AU30" s="3" t="s">
        <v>279</v>
      </c>
      <c r="AV30" s="3" t="s">
        <v>16</v>
      </c>
    </row>
    <row r="31" spans="1:48" x14ac:dyDescent="0.2">
      <c r="A31" s="12">
        <v>6</v>
      </c>
      <c r="B31" s="5">
        <v>7</v>
      </c>
      <c r="C31" s="13">
        <v>8</v>
      </c>
      <c r="D31" s="12"/>
      <c r="E31" s="5"/>
      <c r="F31" s="13"/>
      <c r="G31" s="12"/>
      <c r="H31" s="5"/>
      <c r="I31" s="13"/>
      <c r="J31" s="12"/>
      <c r="K31" s="5"/>
      <c r="L31" s="13"/>
      <c r="M31" s="12"/>
      <c r="N31" s="5"/>
      <c r="O31" s="13"/>
      <c r="P31" s="12"/>
      <c r="Q31" s="5"/>
      <c r="R31" s="13"/>
      <c r="S31" s="12"/>
      <c r="T31" s="5"/>
      <c r="U31" s="13"/>
      <c r="V31" s="12"/>
      <c r="W31" s="5"/>
      <c r="X31" s="13"/>
      <c r="Y31" s="12"/>
      <c r="Z31" s="5"/>
      <c r="AA31" s="13"/>
      <c r="AB31" s="12">
        <v>7</v>
      </c>
      <c r="AC31" s="5">
        <v>7</v>
      </c>
      <c r="AD31" s="13">
        <v>8</v>
      </c>
      <c r="AE31" s="12"/>
      <c r="AF31" s="5"/>
      <c r="AG31" s="13"/>
      <c r="AH31" s="12">
        <v>7</v>
      </c>
      <c r="AI31" s="5">
        <v>5</v>
      </c>
      <c r="AJ31" s="13">
        <v>5</v>
      </c>
      <c r="AK31" s="12">
        <f t="shared" si="0"/>
        <v>6.666666666666667</v>
      </c>
      <c r="AL31" s="5">
        <f t="shared" si="1"/>
        <v>6.333333333333333</v>
      </c>
      <c r="AM31" s="13">
        <f t="shared" si="2"/>
        <v>7</v>
      </c>
      <c r="AN31" s="22">
        <f t="shared" si="3"/>
        <v>6.6666666666666661</v>
      </c>
      <c r="AO31" s="22">
        <f t="shared" si="4"/>
        <v>9</v>
      </c>
      <c r="AP31" s="6" t="s">
        <v>10</v>
      </c>
      <c r="AQ31" s="3" t="s">
        <v>11</v>
      </c>
      <c r="AR31" s="3" t="s">
        <v>12</v>
      </c>
      <c r="AS31" s="3" t="s">
        <v>13</v>
      </c>
      <c r="AT31" s="3" t="s">
        <v>14</v>
      </c>
      <c r="AU31" s="3" t="s">
        <v>15</v>
      </c>
      <c r="AV31" s="3" t="s">
        <v>16</v>
      </c>
    </row>
    <row r="32" spans="1:48" x14ac:dyDescent="0.2">
      <c r="A32" s="12"/>
      <c r="B32" s="5"/>
      <c r="C32" s="13"/>
      <c r="D32" s="12"/>
      <c r="E32" s="5"/>
      <c r="F32" s="13"/>
      <c r="G32" s="12">
        <v>5</v>
      </c>
      <c r="H32" s="5">
        <v>4</v>
      </c>
      <c r="I32" s="13">
        <v>7</v>
      </c>
      <c r="J32" s="12">
        <v>8</v>
      </c>
      <c r="K32" s="5">
        <v>9</v>
      </c>
      <c r="L32" s="13">
        <v>6</v>
      </c>
      <c r="M32" s="12"/>
      <c r="N32" s="5"/>
      <c r="O32" s="13"/>
      <c r="P32" s="12"/>
      <c r="Q32" s="5"/>
      <c r="R32" s="13"/>
      <c r="S32" s="12"/>
      <c r="T32" s="5"/>
      <c r="U32" s="13"/>
      <c r="V32" s="12">
        <v>6</v>
      </c>
      <c r="W32" s="5">
        <v>7</v>
      </c>
      <c r="X32" s="13">
        <v>7</v>
      </c>
      <c r="Y32" s="12"/>
      <c r="Z32" s="5"/>
      <c r="AA32" s="13"/>
      <c r="AB32" s="12"/>
      <c r="AC32" s="5"/>
      <c r="AD32" s="13"/>
      <c r="AE32" s="12"/>
      <c r="AF32" s="5"/>
      <c r="AG32" s="13"/>
      <c r="AH32" s="12"/>
      <c r="AI32" s="5"/>
      <c r="AJ32" s="13"/>
      <c r="AK32" s="12">
        <f t="shared" si="0"/>
        <v>6.333333333333333</v>
      </c>
      <c r="AL32" s="5">
        <f t="shared" si="1"/>
        <v>6.666666666666667</v>
      </c>
      <c r="AM32" s="13">
        <f t="shared" si="2"/>
        <v>6.666666666666667</v>
      </c>
      <c r="AN32" s="22">
        <f t="shared" si="3"/>
        <v>6.5333333333333332</v>
      </c>
      <c r="AO32" s="22">
        <f t="shared" si="4"/>
        <v>9</v>
      </c>
      <c r="AP32" s="6" t="s">
        <v>165</v>
      </c>
      <c r="AQ32" s="3" t="s">
        <v>166</v>
      </c>
      <c r="AR32" s="3" t="s">
        <v>167</v>
      </c>
      <c r="AS32" s="3" t="s">
        <v>26</v>
      </c>
      <c r="AT32" s="3" t="s">
        <v>168</v>
      </c>
      <c r="AU32" s="3" t="s">
        <v>169</v>
      </c>
      <c r="AV32" s="3" t="s">
        <v>16</v>
      </c>
    </row>
    <row r="33" spans="1:48" x14ac:dyDescent="0.2">
      <c r="A33" s="12"/>
      <c r="B33" s="5"/>
      <c r="C33" s="13"/>
      <c r="D33" s="12">
        <v>6</v>
      </c>
      <c r="E33" s="5">
        <v>5</v>
      </c>
      <c r="F33" s="13">
        <v>5</v>
      </c>
      <c r="G33" s="12"/>
      <c r="H33" s="5"/>
      <c r="I33" s="13"/>
      <c r="J33" s="12">
        <v>6</v>
      </c>
      <c r="K33" s="5">
        <v>7</v>
      </c>
      <c r="L33" s="13">
        <v>8</v>
      </c>
      <c r="M33" s="12"/>
      <c r="N33" s="5"/>
      <c r="O33" s="13"/>
      <c r="P33" s="12"/>
      <c r="Q33" s="5"/>
      <c r="R33" s="13"/>
      <c r="S33" s="12"/>
      <c r="T33" s="5"/>
      <c r="U33" s="13"/>
      <c r="V33" s="12">
        <v>7</v>
      </c>
      <c r="W33" s="5">
        <v>7</v>
      </c>
      <c r="X33" s="13">
        <v>7</v>
      </c>
      <c r="Y33" s="12"/>
      <c r="Z33" s="5"/>
      <c r="AA33" s="13"/>
      <c r="AB33" s="12"/>
      <c r="AC33" s="5"/>
      <c r="AD33" s="13"/>
      <c r="AE33" s="12"/>
      <c r="AF33" s="5"/>
      <c r="AG33" s="13"/>
      <c r="AH33" s="12"/>
      <c r="AI33" s="5"/>
      <c r="AJ33" s="13"/>
      <c r="AK33" s="12">
        <f t="shared" si="0"/>
        <v>6.333333333333333</v>
      </c>
      <c r="AL33" s="5">
        <f t="shared" si="1"/>
        <v>6.333333333333333</v>
      </c>
      <c r="AM33" s="13">
        <f t="shared" si="2"/>
        <v>6.666666666666667</v>
      </c>
      <c r="AN33" s="22">
        <f t="shared" si="3"/>
        <v>6.4333333333333336</v>
      </c>
      <c r="AO33" s="22">
        <f t="shared" si="4"/>
        <v>9</v>
      </c>
      <c r="AP33" s="6" t="s">
        <v>112</v>
      </c>
      <c r="AQ33" s="3" t="s">
        <v>113</v>
      </c>
      <c r="AR33" s="3" t="s">
        <v>114</v>
      </c>
      <c r="AS33" s="3" t="s">
        <v>115</v>
      </c>
      <c r="AT33" s="3" t="s">
        <v>116</v>
      </c>
      <c r="AU33" s="3" t="s">
        <v>117</v>
      </c>
      <c r="AV33" s="3" t="s">
        <v>16</v>
      </c>
    </row>
    <row r="34" spans="1:48" x14ac:dyDescent="0.2">
      <c r="A34" s="12"/>
      <c r="B34" s="5"/>
      <c r="C34" s="13"/>
      <c r="D34" s="12"/>
      <c r="E34" s="5"/>
      <c r="F34" s="13"/>
      <c r="G34" s="12"/>
      <c r="H34" s="5"/>
      <c r="I34" s="13"/>
      <c r="J34" s="12"/>
      <c r="K34" s="5"/>
      <c r="L34" s="13"/>
      <c r="M34" s="12"/>
      <c r="N34" s="5"/>
      <c r="O34" s="13"/>
      <c r="P34" s="12"/>
      <c r="Q34" s="5"/>
      <c r="R34" s="13"/>
      <c r="S34" s="12">
        <v>7</v>
      </c>
      <c r="T34" s="5">
        <v>7</v>
      </c>
      <c r="U34" s="13">
        <v>8</v>
      </c>
      <c r="V34" s="12"/>
      <c r="W34" s="5"/>
      <c r="X34" s="13"/>
      <c r="Y34" s="12"/>
      <c r="Z34" s="5"/>
      <c r="AA34" s="13"/>
      <c r="AB34" s="12">
        <v>8</v>
      </c>
      <c r="AC34" s="5">
        <v>7</v>
      </c>
      <c r="AD34" s="13">
        <v>8</v>
      </c>
      <c r="AE34" s="12"/>
      <c r="AF34" s="5"/>
      <c r="AG34" s="13"/>
      <c r="AH34" s="12">
        <v>3</v>
      </c>
      <c r="AI34" s="5">
        <v>5</v>
      </c>
      <c r="AJ34" s="13">
        <v>4</v>
      </c>
      <c r="AK34" s="12">
        <f t="shared" si="0"/>
        <v>6</v>
      </c>
      <c r="AL34" s="5">
        <f t="shared" si="1"/>
        <v>6.333333333333333</v>
      </c>
      <c r="AM34" s="13">
        <f t="shared" si="2"/>
        <v>6.666666666666667</v>
      </c>
      <c r="AN34" s="22">
        <f t="shared" si="3"/>
        <v>6.3000000000000007</v>
      </c>
      <c r="AO34" s="22">
        <f t="shared" si="4"/>
        <v>9</v>
      </c>
      <c r="AP34" s="6" t="s">
        <v>124</v>
      </c>
      <c r="AQ34" s="3" t="s">
        <v>125</v>
      </c>
      <c r="AR34" s="3" t="s">
        <v>126</v>
      </c>
      <c r="AS34" s="3" t="s">
        <v>127</v>
      </c>
      <c r="AT34" s="3" t="s">
        <v>128</v>
      </c>
      <c r="AU34" s="3" t="s">
        <v>129</v>
      </c>
      <c r="AV34" s="3" t="s">
        <v>16</v>
      </c>
    </row>
    <row r="35" spans="1:48" x14ac:dyDescent="0.2">
      <c r="A35" s="12"/>
      <c r="B35" s="5"/>
      <c r="C35" s="13"/>
      <c r="D35" s="12"/>
      <c r="E35" s="5"/>
      <c r="F35" s="13"/>
      <c r="G35" s="12"/>
      <c r="H35" s="5"/>
      <c r="I35" s="13"/>
      <c r="J35" s="12"/>
      <c r="K35" s="5"/>
      <c r="L35" s="13"/>
      <c r="M35" s="12"/>
      <c r="N35" s="5"/>
      <c r="O35" s="13"/>
      <c r="P35" s="12"/>
      <c r="Q35" s="5"/>
      <c r="R35" s="13"/>
      <c r="S35" s="12"/>
      <c r="T35" s="5"/>
      <c r="U35" s="13"/>
      <c r="V35" s="12">
        <v>9</v>
      </c>
      <c r="W35" s="5">
        <v>8</v>
      </c>
      <c r="X35" s="13">
        <v>9</v>
      </c>
      <c r="Y35" s="12"/>
      <c r="Z35" s="5"/>
      <c r="AA35" s="13"/>
      <c r="AB35" s="12"/>
      <c r="AC35" s="5"/>
      <c r="AD35" s="13"/>
      <c r="AE35" s="12">
        <v>6</v>
      </c>
      <c r="AF35" s="5">
        <v>6</v>
      </c>
      <c r="AG35" s="13">
        <v>8</v>
      </c>
      <c r="AH35" s="12">
        <v>3</v>
      </c>
      <c r="AI35" s="5">
        <v>3</v>
      </c>
      <c r="AJ35" s="13">
        <v>5</v>
      </c>
      <c r="AK35" s="12">
        <f t="shared" si="0"/>
        <v>6</v>
      </c>
      <c r="AL35" s="5">
        <f t="shared" si="1"/>
        <v>5.666666666666667</v>
      </c>
      <c r="AM35" s="13">
        <f t="shared" si="2"/>
        <v>7.333333333333333</v>
      </c>
      <c r="AN35" s="22">
        <f t="shared" si="3"/>
        <v>6.3000000000000007</v>
      </c>
      <c r="AO35" s="22">
        <f t="shared" si="4"/>
        <v>9</v>
      </c>
      <c r="AP35" s="6" t="s">
        <v>238</v>
      </c>
      <c r="AQ35" s="3" t="s">
        <v>239</v>
      </c>
      <c r="AR35" s="3" t="s">
        <v>240</v>
      </c>
      <c r="AS35" s="3" t="s">
        <v>241</v>
      </c>
      <c r="AT35" s="3" t="s">
        <v>242</v>
      </c>
      <c r="AU35" s="3" t="s">
        <v>243</v>
      </c>
      <c r="AV35" s="3" t="s">
        <v>16</v>
      </c>
    </row>
    <row r="36" spans="1:48" ht="17" thickBot="1" x14ac:dyDescent="0.25">
      <c r="A36" s="14">
        <v>5</v>
      </c>
      <c r="B36" s="15">
        <v>6</v>
      </c>
      <c r="C36" s="16">
        <v>6</v>
      </c>
      <c r="D36" s="14"/>
      <c r="E36" s="15"/>
      <c r="F36" s="16"/>
      <c r="G36" s="14"/>
      <c r="H36" s="15"/>
      <c r="I36" s="16"/>
      <c r="J36" s="14"/>
      <c r="K36" s="15"/>
      <c r="L36" s="16"/>
      <c r="M36" s="14"/>
      <c r="N36" s="15"/>
      <c r="O36" s="16"/>
      <c r="P36" s="14"/>
      <c r="Q36" s="15"/>
      <c r="R36" s="16"/>
      <c r="S36" s="14"/>
      <c r="T36" s="15"/>
      <c r="U36" s="16"/>
      <c r="V36" s="14"/>
      <c r="W36" s="15"/>
      <c r="X36" s="16"/>
      <c r="Y36" s="14">
        <v>6</v>
      </c>
      <c r="Z36" s="15">
        <v>7</v>
      </c>
      <c r="AA36" s="16">
        <v>7</v>
      </c>
      <c r="AB36" s="14"/>
      <c r="AC36" s="15"/>
      <c r="AD36" s="16"/>
      <c r="AE36" s="14"/>
      <c r="AF36" s="15"/>
      <c r="AG36" s="16"/>
      <c r="AH36" s="14">
        <v>5</v>
      </c>
      <c r="AI36" s="15">
        <v>5</v>
      </c>
      <c r="AJ36" s="16">
        <v>4</v>
      </c>
      <c r="AK36" s="14">
        <f t="shared" si="0"/>
        <v>5.333333333333333</v>
      </c>
      <c r="AL36" s="15">
        <f t="shared" si="1"/>
        <v>6</v>
      </c>
      <c r="AM36" s="16">
        <f t="shared" si="2"/>
        <v>5.666666666666667</v>
      </c>
      <c r="AN36" s="22">
        <f t="shared" si="3"/>
        <v>5.6333333333333329</v>
      </c>
      <c r="AO36" s="22">
        <f t="shared" si="4"/>
        <v>9</v>
      </c>
      <c r="AP36" s="23" t="s">
        <v>101</v>
      </c>
      <c r="AQ36" s="3" t="s">
        <v>102</v>
      </c>
      <c r="AR36" s="3" t="s">
        <v>103</v>
      </c>
      <c r="AS36" s="3" t="s">
        <v>76</v>
      </c>
      <c r="AT36" s="3" t="s">
        <v>104</v>
      </c>
      <c r="AU36" s="3" t="s">
        <v>105</v>
      </c>
      <c r="AV36" s="3" t="s">
        <v>16</v>
      </c>
    </row>
    <row r="37" spans="1:48" ht="17" thickTop="1" x14ac:dyDescent="0.2"/>
  </sheetData>
  <autoFilter ref="A3:AV36" xr:uid="{296EA401-137A-294A-A624-B8292ED772D8}">
    <sortState xmlns:xlrd2="http://schemas.microsoft.com/office/spreadsheetml/2017/richdata2" ref="A4:AV36">
      <sortCondition descending="1" ref="AN3:AN36"/>
    </sortState>
  </autoFilter>
  <dataValidations count="2">
    <dataValidation type="decimal" allowBlank="1" showInputMessage="1" showErrorMessage="1" prompt="Integer number between 0 and 10" sqref="V4:AA36" xr:uid="{FD7DFEA4-D92E-9F40-9D32-F2E48EAF7D28}">
      <formula1>0</formula1>
      <formula2>10</formula2>
    </dataValidation>
    <dataValidation type="whole" allowBlank="1" showInputMessage="1" showErrorMessage="1" errorTitle="ERROR" error="Please insert an integer number between 0 and 10" promptTitle="Integer number between 0 and 10" sqref="AB4:AM36 A4:U36" xr:uid="{9FDD683E-D192-B340-9B9A-C1FD85637130}">
      <formula1>0</formula1>
      <formula2>10</formula2>
    </dataValidation>
  </dataValidations>
  <hyperlinks>
    <hyperlink ref="AV1" r:id="rId1" location="av_section_3" xr:uid="{CF732818-2B3E-1B46-8946-58F08CBAC26C}"/>
    <hyperlink ref="AP31" r:id="rId2" xr:uid="{3BB954C2-B3BF-0941-804B-799F31D973BF}"/>
    <hyperlink ref="AP26" r:id="rId3" xr:uid="{FAD1A2D1-683A-B64D-9E37-2BAD46360894}"/>
    <hyperlink ref="AP18" r:id="rId4" xr:uid="{2066B9B2-9EB5-7841-8DFD-B2832BB46B82}"/>
    <hyperlink ref="AP28" r:id="rId5" xr:uid="{D3E04EDE-6EE4-D34A-850C-A8DC08BA0354}"/>
    <hyperlink ref="AP23" r:id="rId6" xr:uid="{C9F3E310-A185-D04F-8AC5-A16C70F2EE00}"/>
    <hyperlink ref="AP14" r:id="rId7" xr:uid="{D872A38D-FAE9-DE49-88E8-3EC52CF5F1FB}"/>
    <hyperlink ref="AP7" r:id="rId8" xr:uid="{2BAFB43F-E193-1D48-A75E-A9AB18E40255}"/>
    <hyperlink ref="AP15" r:id="rId9" xr:uid="{6CD5A531-CE63-7745-BAAB-235C4ACA8E5D}"/>
    <hyperlink ref="AP27" r:id="rId10" xr:uid="{AA32948F-E0B9-254A-AF97-C9CFFB07137F}"/>
    <hyperlink ref="AP16" r:id="rId11" xr:uid="{F3BFF7CA-B6BF-7543-95D5-7A87DD3E45CF}"/>
    <hyperlink ref="AP24" r:id="rId12" xr:uid="{C0282CD6-DA03-D349-97F3-1DBDCA308F10}"/>
    <hyperlink ref="AP36" r:id="rId13" xr:uid="{8FBD844A-423F-7F4C-A3BA-F17B22AED066}"/>
    <hyperlink ref="AP33" r:id="rId14" xr:uid="{AA65E2C8-60E1-6141-A5BC-80E179A637D5}"/>
    <hyperlink ref="AP34" r:id="rId15" xr:uid="{9D4F91C4-D82D-F649-8785-31C594CF7DF5}"/>
    <hyperlink ref="AP29" r:id="rId16" xr:uid="{30797DA1-E00A-8E4F-B3D7-AFCB7A37D5DC}"/>
    <hyperlink ref="AP10" r:id="rId17" xr:uid="{153D61C8-138E-814C-9BB1-F5518551098E}"/>
    <hyperlink ref="AP19" r:id="rId18" xr:uid="{CB1F0A22-9D17-6841-8843-966C2D60650D}"/>
    <hyperlink ref="AP6" r:id="rId19" xr:uid="{A02E1061-6E56-0D4C-8B49-CBFA2FF4E962}"/>
    <hyperlink ref="AP4" r:id="rId20" xr:uid="{8C82C6A7-EB00-EF41-AB7A-1B04CC9420CA}"/>
    <hyperlink ref="AP32" r:id="rId21" xr:uid="{79F35B1B-A851-B642-B9DD-FEB0BC93A90E}"/>
    <hyperlink ref="AP21" r:id="rId22" xr:uid="{7FA64D8E-4AB6-2149-BD83-1BE8AF712F05}"/>
    <hyperlink ref="AP25" r:id="rId23" xr:uid="{5006DD36-502A-F84C-B343-1109F6ED11CD}"/>
    <hyperlink ref="AP8" r:id="rId24" xr:uid="{1A436360-B9DD-8E45-BF3F-AFF81E3FC162}"/>
    <hyperlink ref="AP17" r:id="rId25" xr:uid="{A46F757F-EA1B-1047-8B9A-4590EB8C7BBD}"/>
    <hyperlink ref="AP13" r:id="rId26" xr:uid="{7D783DD0-C25A-E34A-8B56-B7AB2D636646}"/>
    <hyperlink ref="AP9" r:id="rId27" xr:uid="{1D8A7380-2616-8B4B-900A-366A82CA51EB}"/>
    <hyperlink ref="AP5" r:id="rId28" xr:uid="{1D9D71E5-6E58-7A42-82D9-D0A06B11181A}"/>
    <hyperlink ref="AP11" r:id="rId29" xr:uid="{F56AB5D8-E098-BF4D-BA31-EA6651A77D36}"/>
    <hyperlink ref="AP35" r:id="rId30" xr:uid="{9C1419F2-2333-B941-9DE0-5DB69D9A36F8}"/>
    <hyperlink ref="AP20" r:id="rId31" xr:uid="{0738A872-70A0-6C40-A591-6A48342F7701}"/>
    <hyperlink ref="AP22" r:id="rId32" xr:uid="{39338A28-5B0C-F942-B6A8-391122137851}"/>
    <hyperlink ref="AP30" r:id="rId33" xr:uid="{9DC52395-D0E6-1C40-9259-5BBC7C3C2F16}"/>
    <hyperlink ref="AP12" r:id="rId34" xr:uid="{5F50D3B1-3778-074A-9B65-722AD86DAB4A}"/>
    <hyperlink ref="AV2" r:id="rId35" location="av_section_3" xr:uid="{B128B567-4929-B043-A6CF-A3B224CC34E4}"/>
    <hyperlink ref="AV3" r:id="rId36" location="av_section_3" xr:uid="{778B21D2-B71E-014A-ABDC-0735BA8AE9E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D484D-290F-9540-A6C6-8C03EFF88DF9}">
  <dimension ref="A1:AV13"/>
  <sheetViews>
    <sheetView topLeftCell="AJ1" workbookViewId="0">
      <selection activeCell="A3" sqref="A3:AJ3"/>
    </sheetView>
  </sheetViews>
  <sheetFormatPr baseColWidth="10" defaultRowHeight="16" x14ac:dyDescent="0.2"/>
  <sheetData>
    <row r="1" spans="1:48" ht="106" thickTop="1" x14ac:dyDescent="0.2">
      <c r="A1" s="7" t="s">
        <v>0</v>
      </c>
      <c r="B1" s="8" t="s">
        <v>1</v>
      </c>
      <c r="C1" s="9" t="s">
        <v>2</v>
      </c>
      <c r="D1" s="7" t="s">
        <v>0</v>
      </c>
      <c r="E1" s="8" t="s">
        <v>1</v>
      </c>
      <c r="F1" s="9" t="s">
        <v>2</v>
      </c>
      <c r="G1" s="7" t="s">
        <v>0</v>
      </c>
      <c r="H1" s="8" t="s">
        <v>1</v>
      </c>
      <c r="I1" s="9" t="s">
        <v>2</v>
      </c>
      <c r="J1" s="7" t="s">
        <v>0</v>
      </c>
      <c r="K1" s="8" t="s">
        <v>1</v>
      </c>
      <c r="L1" s="9" t="s">
        <v>2</v>
      </c>
      <c r="M1" s="7" t="s">
        <v>0</v>
      </c>
      <c r="N1" s="8" t="s">
        <v>1</v>
      </c>
      <c r="O1" s="9" t="s">
        <v>2</v>
      </c>
      <c r="P1" s="7" t="s">
        <v>0</v>
      </c>
      <c r="Q1" s="8" t="s">
        <v>1</v>
      </c>
      <c r="R1" s="9" t="s">
        <v>2</v>
      </c>
      <c r="S1" s="7" t="s">
        <v>0</v>
      </c>
      <c r="T1" s="8" t="s">
        <v>1</v>
      </c>
      <c r="U1" s="9" t="s">
        <v>2</v>
      </c>
      <c r="V1" s="7" t="s">
        <v>0</v>
      </c>
      <c r="W1" s="8" t="s">
        <v>1</v>
      </c>
      <c r="X1" s="9" t="s">
        <v>2</v>
      </c>
      <c r="Y1" s="7" t="s">
        <v>0</v>
      </c>
      <c r="Z1" s="8" t="s">
        <v>1</v>
      </c>
      <c r="AA1" s="9" t="s">
        <v>2</v>
      </c>
      <c r="AB1" s="7" t="s">
        <v>0</v>
      </c>
      <c r="AC1" s="8" t="s">
        <v>1</v>
      </c>
      <c r="AD1" s="9" t="s">
        <v>2</v>
      </c>
      <c r="AE1" s="7" t="s">
        <v>0</v>
      </c>
      <c r="AF1" s="8" t="s">
        <v>1</v>
      </c>
      <c r="AG1" s="9" t="s">
        <v>2</v>
      </c>
      <c r="AH1" s="7" t="s">
        <v>0</v>
      </c>
      <c r="AI1" s="8" t="s">
        <v>1</v>
      </c>
      <c r="AJ1" s="9" t="s">
        <v>2</v>
      </c>
      <c r="AK1" s="7" t="s">
        <v>0</v>
      </c>
      <c r="AL1" s="8" t="s">
        <v>1</v>
      </c>
      <c r="AM1" s="9" t="s">
        <v>2</v>
      </c>
      <c r="AN1" s="20"/>
      <c r="AO1" s="20"/>
      <c r="AP1" s="2" t="s">
        <v>3</v>
      </c>
      <c r="AQ1" s="3" t="s">
        <v>4</v>
      </c>
      <c r="AR1" s="3" t="s">
        <v>5</v>
      </c>
      <c r="AS1" s="3" t="s">
        <v>6</v>
      </c>
      <c r="AT1" s="3" t="s">
        <v>7</v>
      </c>
      <c r="AU1" s="3" t="s">
        <v>8</v>
      </c>
      <c r="AV1" s="4" t="s">
        <v>9</v>
      </c>
    </row>
    <row r="2" spans="1:48" x14ac:dyDescent="0.2">
      <c r="A2" s="17">
        <v>0.4</v>
      </c>
      <c r="B2" s="18">
        <v>0.3</v>
      </c>
      <c r="C2" s="19">
        <v>0.3</v>
      </c>
      <c r="D2" s="17">
        <v>0.4</v>
      </c>
      <c r="E2" s="18">
        <v>0.3</v>
      </c>
      <c r="F2" s="19">
        <v>0.3</v>
      </c>
      <c r="G2" s="17">
        <v>0.4</v>
      </c>
      <c r="H2" s="18">
        <v>0.3</v>
      </c>
      <c r="I2" s="19">
        <v>0.3</v>
      </c>
      <c r="J2" s="17">
        <v>0.4</v>
      </c>
      <c r="K2" s="18">
        <v>0.3</v>
      </c>
      <c r="L2" s="19">
        <v>0.3</v>
      </c>
      <c r="M2" s="17">
        <v>0.4</v>
      </c>
      <c r="N2" s="18">
        <v>0.3</v>
      </c>
      <c r="O2" s="19">
        <v>0.3</v>
      </c>
      <c r="P2" s="17">
        <v>0.4</v>
      </c>
      <c r="Q2" s="18">
        <v>0.3</v>
      </c>
      <c r="R2" s="19">
        <v>0.3</v>
      </c>
      <c r="S2" s="17">
        <v>0.4</v>
      </c>
      <c r="T2" s="18">
        <v>0.3</v>
      </c>
      <c r="U2" s="19">
        <v>0.3</v>
      </c>
      <c r="V2" s="17">
        <v>0.4</v>
      </c>
      <c r="W2" s="18">
        <v>0.3</v>
      </c>
      <c r="X2" s="19">
        <v>0.3</v>
      </c>
      <c r="Y2" s="17">
        <v>0.4</v>
      </c>
      <c r="Z2" s="18">
        <v>0.3</v>
      </c>
      <c r="AA2" s="19">
        <v>0.3</v>
      </c>
      <c r="AB2" s="17">
        <v>0.4</v>
      </c>
      <c r="AC2" s="18">
        <v>0.3</v>
      </c>
      <c r="AD2" s="19">
        <v>0.3</v>
      </c>
      <c r="AE2" s="17">
        <v>0.4</v>
      </c>
      <c r="AF2" s="18">
        <v>0.3</v>
      </c>
      <c r="AG2" s="19">
        <v>0.3</v>
      </c>
      <c r="AH2" s="17">
        <v>0.4</v>
      </c>
      <c r="AI2" s="18">
        <v>0.3</v>
      </c>
      <c r="AJ2" s="19">
        <v>0.3</v>
      </c>
      <c r="AK2" s="17">
        <v>0.4</v>
      </c>
      <c r="AL2" s="18">
        <v>0.3</v>
      </c>
      <c r="AM2" s="19">
        <v>0.3</v>
      </c>
      <c r="AN2" s="20"/>
      <c r="AO2" s="20"/>
      <c r="AP2" s="2"/>
      <c r="AQ2" s="3" t="s">
        <v>4</v>
      </c>
      <c r="AR2" s="3" t="s">
        <v>5</v>
      </c>
      <c r="AS2" s="3" t="s">
        <v>6</v>
      </c>
      <c r="AT2" s="3" t="s">
        <v>7</v>
      </c>
      <c r="AU2" s="3" t="s">
        <v>8</v>
      </c>
      <c r="AV2" s="4" t="s">
        <v>9</v>
      </c>
    </row>
    <row r="3" spans="1:48" ht="30" x14ac:dyDescent="0.2">
      <c r="A3" s="10"/>
      <c r="B3" s="1"/>
      <c r="C3" s="11"/>
      <c r="D3" s="10"/>
      <c r="E3" s="1"/>
      <c r="F3" s="11"/>
      <c r="G3" s="10"/>
      <c r="H3" s="1"/>
      <c r="I3" s="11"/>
      <c r="J3" s="10"/>
      <c r="K3" s="1"/>
      <c r="L3" s="11"/>
      <c r="M3" s="10"/>
      <c r="N3" s="1"/>
      <c r="O3" s="11"/>
      <c r="P3" s="10"/>
      <c r="Q3" s="1"/>
      <c r="R3" s="11"/>
      <c r="S3" s="10"/>
      <c r="T3" s="1"/>
      <c r="U3" s="11"/>
      <c r="V3" s="10"/>
      <c r="W3" s="1"/>
      <c r="X3" s="11"/>
      <c r="Y3" s="10"/>
      <c r="Z3" s="1"/>
      <c r="AA3" s="11"/>
      <c r="AB3" s="10"/>
      <c r="AC3" s="1"/>
      <c r="AD3" s="11"/>
      <c r="AE3" s="10"/>
      <c r="AF3" s="1"/>
      <c r="AG3" s="11"/>
      <c r="AH3" s="10"/>
      <c r="AI3" s="1"/>
      <c r="AJ3" s="11"/>
      <c r="AK3" s="10" t="s">
        <v>285</v>
      </c>
      <c r="AL3" s="1" t="s">
        <v>285</v>
      </c>
      <c r="AM3" s="11" t="s">
        <v>285</v>
      </c>
      <c r="AN3" s="21" t="s">
        <v>286</v>
      </c>
      <c r="AO3" s="21" t="s">
        <v>287</v>
      </c>
      <c r="AP3" s="2"/>
      <c r="AQ3" s="3" t="s">
        <v>4</v>
      </c>
      <c r="AR3" s="3" t="s">
        <v>5</v>
      </c>
      <c r="AS3" s="3" t="s">
        <v>6</v>
      </c>
      <c r="AT3" s="3" t="s">
        <v>7</v>
      </c>
      <c r="AU3" s="3" t="s">
        <v>8</v>
      </c>
      <c r="AV3" s="4" t="s">
        <v>9</v>
      </c>
    </row>
    <row r="4" spans="1:48" x14ac:dyDescent="0.2">
      <c r="A4" s="12"/>
      <c r="B4" s="5"/>
      <c r="C4" s="13"/>
      <c r="D4" s="12"/>
      <c r="E4" s="5"/>
      <c r="F4" s="13"/>
      <c r="G4" s="12"/>
      <c r="H4" s="5"/>
      <c r="I4" s="13"/>
      <c r="J4" s="12"/>
      <c r="K4" s="5"/>
      <c r="L4" s="13"/>
      <c r="M4" s="12">
        <v>7</v>
      </c>
      <c r="N4" s="5">
        <v>6</v>
      </c>
      <c r="O4" s="13">
        <v>8</v>
      </c>
      <c r="P4" s="12"/>
      <c r="Q4" s="5"/>
      <c r="R4" s="13"/>
      <c r="S4" s="12"/>
      <c r="T4" s="5"/>
      <c r="U4" s="13"/>
      <c r="V4" s="12"/>
      <c r="W4" s="5"/>
      <c r="X4" s="13"/>
      <c r="Y4" s="12">
        <v>9</v>
      </c>
      <c r="Z4" s="5">
        <v>8.5</v>
      </c>
      <c r="AA4" s="13">
        <v>8.5</v>
      </c>
      <c r="AB4" s="12"/>
      <c r="AC4" s="5"/>
      <c r="AD4" s="13"/>
      <c r="AE4" s="12">
        <v>10</v>
      </c>
      <c r="AF4" s="5">
        <v>10</v>
      </c>
      <c r="AG4" s="13">
        <v>10</v>
      </c>
      <c r="AH4" s="12"/>
      <c r="AI4" s="5"/>
      <c r="AJ4" s="13"/>
      <c r="AK4" s="12">
        <f t="shared" ref="AK4:AK13" si="0">AVERAGE(A4,D4,G4,J4,M4,P4,S4,V4,Y4,AB4,AE4,AH4)</f>
        <v>8.6666666666666661</v>
      </c>
      <c r="AL4" s="5">
        <f t="shared" ref="AL4:AL13" si="1">AVERAGE(B4,E4,H4,K4,N4,Q4,T4,W4,Z4,AC4,AF4,AI4)</f>
        <v>8.1666666666666661</v>
      </c>
      <c r="AM4" s="13">
        <f t="shared" ref="AM4:AM13" si="2">AVERAGE(C4,F4,I4,L4,O4,R4,U4,X4,AA4,AD4,AG4,AJ4)</f>
        <v>8.8333333333333339</v>
      </c>
      <c r="AN4" s="22">
        <f t="shared" ref="AN4:AN13" si="3">AK4*$AK$2+AL4*$AL$2+AM4*$AM$2</f>
        <v>8.5666666666666664</v>
      </c>
      <c r="AO4" s="22">
        <f t="shared" ref="AO4:AO13" si="4">COUNT(A4:AJ4)</f>
        <v>9</v>
      </c>
      <c r="AP4" s="6" t="s">
        <v>226</v>
      </c>
      <c r="AQ4" s="3" t="s">
        <v>227</v>
      </c>
      <c r="AR4" s="3" t="s">
        <v>228</v>
      </c>
      <c r="AS4" s="3" t="s">
        <v>229</v>
      </c>
      <c r="AT4" s="3" t="s">
        <v>230</v>
      </c>
      <c r="AU4" s="3" t="s">
        <v>231</v>
      </c>
      <c r="AV4" s="3" t="s">
        <v>47</v>
      </c>
    </row>
    <row r="5" spans="1:48" x14ac:dyDescent="0.2">
      <c r="A5" s="12"/>
      <c r="B5" s="5"/>
      <c r="C5" s="13"/>
      <c r="D5" s="12"/>
      <c r="E5" s="5"/>
      <c r="F5" s="13"/>
      <c r="G5" s="12"/>
      <c r="H5" s="5"/>
      <c r="I5" s="13"/>
      <c r="J5" s="12"/>
      <c r="K5" s="5"/>
      <c r="L5" s="13"/>
      <c r="M5" s="12">
        <v>8</v>
      </c>
      <c r="N5" s="5">
        <v>8</v>
      </c>
      <c r="O5" s="13">
        <v>7</v>
      </c>
      <c r="P5" s="12"/>
      <c r="Q5" s="5"/>
      <c r="R5" s="13"/>
      <c r="S5" s="12"/>
      <c r="T5" s="5"/>
      <c r="U5" s="13"/>
      <c r="V5" s="12"/>
      <c r="W5" s="5"/>
      <c r="X5" s="13"/>
      <c r="Y5" s="12">
        <v>8</v>
      </c>
      <c r="Z5" s="5">
        <v>6.5</v>
      </c>
      <c r="AA5" s="13">
        <v>7.5</v>
      </c>
      <c r="AB5" s="12"/>
      <c r="AC5" s="5"/>
      <c r="AD5" s="13"/>
      <c r="AE5" s="12">
        <v>10</v>
      </c>
      <c r="AF5" s="5">
        <v>10</v>
      </c>
      <c r="AG5" s="13">
        <v>10</v>
      </c>
      <c r="AH5" s="12"/>
      <c r="AI5" s="5"/>
      <c r="AJ5" s="13"/>
      <c r="AK5" s="12">
        <f t="shared" si="0"/>
        <v>8.6666666666666661</v>
      </c>
      <c r="AL5" s="5">
        <f t="shared" si="1"/>
        <v>8.1666666666666661</v>
      </c>
      <c r="AM5" s="13">
        <f t="shared" si="2"/>
        <v>8.1666666666666661</v>
      </c>
      <c r="AN5" s="22">
        <f t="shared" si="3"/>
        <v>8.3666666666666654</v>
      </c>
      <c r="AO5" s="22">
        <f t="shared" si="4"/>
        <v>9</v>
      </c>
      <c r="AP5" s="6" t="s">
        <v>41</v>
      </c>
      <c r="AQ5" s="3" t="s">
        <v>42</v>
      </c>
      <c r="AR5" s="3" t="s">
        <v>43</v>
      </c>
      <c r="AS5" s="3" t="s">
        <v>44</v>
      </c>
      <c r="AT5" s="3" t="s">
        <v>45</v>
      </c>
      <c r="AU5" s="3" t="s">
        <v>46</v>
      </c>
      <c r="AV5" s="3" t="s">
        <v>47</v>
      </c>
    </row>
    <row r="6" spans="1:48" x14ac:dyDescent="0.2">
      <c r="A6" s="12"/>
      <c r="B6" s="5"/>
      <c r="C6" s="13"/>
      <c r="D6" s="12"/>
      <c r="E6" s="5"/>
      <c r="F6" s="13"/>
      <c r="G6" s="12"/>
      <c r="H6" s="5"/>
      <c r="I6" s="13"/>
      <c r="J6" s="12"/>
      <c r="K6" s="5"/>
      <c r="L6" s="13"/>
      <c r="M6" s="12">
        <v>6</v>
      </c>
      <c r="N6" s="5">
        <v>8</v>
      </c>
      <c r="O6" s="13">
        <v>7</v>
      </c>
      <c r="P6" s="12"/>
      <c r="Q6" s="5"/>
      <c r="R6" s="13"/>
      <c r="S6" s="12"/>
      <c r="T6" s="5"/>
      <c r="U6" s="13"/>
      <c r="V6" s="12"/>
      <c r="W6" s="5"/>
      <c r="X6" s="13"/>
      <c r="Y6" s="12">
        <v>8.5</v>
      </c>
      <c r="Z6" s="5">
        <v>9</v>
      </c>
      <c r="AA6" s="13">
        <v>10</v>
      </c>
      <c r="AB6" s="12"/>
      <c r="AC6" s="5"/>
      <c r="AD6" s="13"/>
      <c r="AE6" s="12">
        <v>8</v>
      </c>
      <c r="AF6" s="5">
        <v>10</v>
      </c>
      <c r="AG6" s="13">
        <v>9</v>
      </c>
      <c r="AH6" s="12"/>
      <c r="AI6" s="5"/>
      <c r="AJ6" s="13"/>
      <c r="AK6" s="12">
        <f t="shared" si="0"/>
        <v>7.5</v>
      </c>
      <c r="AL6" s="5">
        <f t="shared" si="1"/>
        <v>9</v>
      </c>
      <c r="AM6" s="13">
        <f t="shared" si="2"/>
        <v>8.6666666666666661</v>
      </c>
      <c r="AN6" s="22">
        <f t="shared" si="3"/>
        <v>8.2999999999999989</v>
      </c>
      <c r="AO6" s="22">
        <f t="shared" si="4"/>
        <v>9</v>
      </c>
      <c r="AP6" s="23" t="s">
        <v>95</v>
      </c>
      <c r="AQ6" s="3" t="s">
        <v>96</v>
      </c>
      <c r="AR6" s="3" t="s">
        <v>97</v>
      </c>
      <c r="AS6" s="3" t="s">
        <v>98</v>
      </c>
      <c r="AT6" s="3" t="s">
        <v>99</v>
      </c>
      <c r="AU6" s="3" t="s">
        <v>100</v>
      </c>
      <c r="AV6" s="3" t="s">
        <v>47</v>
      </c>
    </row>
    <row r="7" spans="1:48" x14ac:dyDescent="0.2">
      <c r="A7" s="12"/>
      <c r="B7" s="5"/>
      <c r="C7" s="13"/>
      <c r="D7" s="12"/>
      <c r="E7" s="5"/>
      <c r="F7" s="13"/>
      <c r="G7" s="12"/>
      <c r="H7" s="5"/>
      <c r="I7" s="13"/>
      <c r="J7" s="12"/>
      <c r="K7" s="5"/>
      <c r="L7" s="13"/>
      <c r="M7" s="12">
        <v>7</v>
      </c>
      <c r="N7" s="5">
        <v>7</v>
      </c>
      <c r="O7" s="13">
        <v>7</v>
      </c>
      <c r="P7" s="12"/>
      <c r="Q7" s="5"/>
      <c r="R7" s="13"/>
      <c r="S7" s="12"/>
      <c r="T7" s="5"/>
      <c r="U7" s="13"/>
      <c r="V7" s="12"/>
      <c r="W7" s="5"/>
      <c r="X7" s="13"/>
      <c r="Y7" s="12">
        <v>9.5</v>
      </c>
      <c r="Z7" s="5">
        <v>8.5</v>
      </c>
      <c r="AA7" s="13">
        <v>8.5</v>
      </c>
      <c r="AB7" s="12"/>
      <c r="AC7" s="5"/>
      <c r="AD7" s="13"/>
      <c r="AE7" s="12">
        <v>9</v>
      </c>
      <c r="AF7" s="5">
        <v>8</v>
      </c>
      <c r="AG7" s="13">
        <v>8</v>
      </c>
      <c r="AH7" s="12"/>
      <c r="AI7" s="5"/>
      <c r="AJ7" s="13"/>
      <c r="AK7" s="12">
        <f t="shared" si="0"/>
        <v>8.5</v>
      </c>
      <c r="AL7" s="5">
        <f t="shared" si="1"/>
        <v>7.833333333333333</v>
      </c>
      <c r="AM7" s="13">
        <f t="shared" si="2"/>
        <v>7.833333333333333</v>
      </c>
      <c r="AN7" s="22">
        <f t="shared" si="3"/>
        <v>8.1</v>
      </c>
      <c r="AO7" s="22">
        <f t="shared" si="4"/>
        <v>9</v>
      </c>
      <c r="AP7" s="6" t="s">
        <v>106</v>
      </c>
      <c r="AQ7" s="3" t="s">
        <v>107</v>
      </c>
      <c r="AR7" s="3" t="s">
        <v>108</v>
      </c>
      <c r="AS7" s="3" t="s">
        <v>109</v>
      </c>
      <c r="AT7" s="3" t="s">
        <v>110</v>
      </c>
      <c r="AU7" s="3" t="s">
        <v>111</v>
      </c>
      <c r="AV7" s="3" t="s">
        <v>47</v>
      </c>
    </row>
    <row r="8" spans="1:48" x14ac:dyDescent="0.2">
      <c r="A8" s="12"/>
      <c r="B8" s="5"/>
      <c r="C8" s="13"/>
      <c r="D8" s="12"/>
      <c r="E8" s="5"/>
      <c r="F8" s="13"/>
      <c r="G8" s="12"/>
      <c r="H8" s="5"/>
      <c r="I8" s="13"/>
      <c r="J8" s="12"/>
      <c r="K8" s="5"/>
      <c r="L8" s="13"/>
      <c r="M8" s="12">
        <v>6</v>
      </c>
      <c r="N8" s="5">
        <v>7</v>
      </c>
      <c r="O8" s="13">
        <v>7</v>
      </c>
      <c r="P8" s="12"/>
      <c r="Q8" s="5"/>
      <c r="R8" s="13"/>
      <c r="S8" s="12"/>
      <c r="T8" s="5"/>
      <c r="U8" s="13"/>
      <c r="V8" s="12"/>
      <c r="W8" s="5"/>
      <c r="X8" s="13"/>
      <c r="Y8" s="12">
        <v>8</v>
      </c>
      <c r="Z8" s="5">
        <v>7.5</v>
      </c>
      <c r="AA8" s="13">
        <v>8</v>
      </c>
      <c r="AB8" s="12"/>
      <c r="AC8" s="5"/>
      <c r="AD8" s="13"/>
      <c r="AE8" s="12">
        <v>10</v>
      </c>
      <c r="AF8" s="5">
        <v>10</v>
      </c>
      <c r="AG8" s="13">
        <v>9</v>
      </c>
      <c r="AH8" s="12"/>
      <c r="AI8" s="5"/>
      <c r="AJ8" s="13"/>
      <c r="AK8" s="12">
        <f t="shared" si="0"/>
        <v>8</v>
      </c>
      <c r="AL8" s="5">
        <f t="shared" si="1"/>
        <v>8.1666666666666661</v>
      </c>
      <c r="AM8" s="13">
        <f t="shared" si="2"/>
        <v>8</v>
      </c>
      <c r="AN8" s="22">
        <f t="shared" si="3"/>
        <v>8.0500000000000007</v>
      </c>
      <c r="AO8" s="22">
        <f t="shared" si="4"/>
        <v>9</v>
      </c>
      <c r="AP8" s="6" t="s">
        <v>269</v>
      </c>
      <c r="AQ8" s="3" t="s">
        <v>270</v>
      </c>
      <c r="AR8" s="3" t="s">
        <v>271</v>
      </c>
      <c r="AS8" s="3" t="s">
        <v>76</v>
      </c>
      <c r="AT8" s="3" t="s">
        <v>272</v>
      </c>
      <c r="AU8" s="3" t="s">
        <v>273</v>
      </c>
      <c r="AV8" s="3" t="s">
        <v>47</v>
      </c>
    </row>
    <row r="9" spans="1:48" x14ac:dyDescent="0.2">
      <c r="A9" s="12"/>
      <c r="B9" s="5"/>
      <c r="C9" s="13"/>
      <c r="D9" s="12"/>
      <c r="E9" s="5"/>
      <c r="F9" s="13"/>
      <c r="G9" s="12"/>
      <c r="H9" s="5"/>
      <c r="I9" s="13"/>
      <c r="J9" s="12"/>
      <c r="K9" s="5"/>
      <c r="L9" s="13"/>
      <c r="M9" s="12">
        <v>8</v>
      </c>
      <c r="N9" s="5">
        <v>7</v>
      </c>
      <c r="O9" s="13">
        <v>7</v>
      </c>
      <c r="P9" s="12"/>
      <c r="Q9" s="5"/>
      <c r="R9" s="13"/>
      <c r="S9" s="12"/>
      <c r="T9" s="5"/>
      <c r="U9" s="13"/>
      <c r="V9" s="12"/>
      <c r="W9" s="5"/>
      <c r="X9" s="13"/>
      <c r="Y9" s="12">
        <v>8.5</v>
      </c>
      <c r="Z9" s="5">
        <v>8</v>
      </c>
      <c r="AA9" s="13">
        <v>8</v>
      </c>
      <c r="AB9" s="12"/>
      <c r="AC9" s="5"/>
      <c r="AD9" s="13"/>
      <c r="AE9" s="12">
        <v>7</v>
      </c>
      <c r="AF9" s="5">
        <v>9</v>
      </c>
      <c r="AG9" s="13">
        <v>8</v>
      </c>
      <c r="AH9" s="12"/>
      <c r="AI9" s="5"/>
      <c r="AJ9" s="13"/>
      <c r="AK9" s="12">
        <f t="shared" si="0"/>
        <v>7.833333333333333</v>
      </c>
      <c r="AL9" s="5">
        <f t="shared" si="1"/>
        <v>8</v>
      </c>
      <c r="AM9" s="13">
        <f t="shared" si="2"/>
        <v>7.666666666666667</v>
      </c>
      <c r="AN9" s="22">
        <f t="shared" si="3"/>
        <v>7.833333333333333</v>
      </c>
      <c r="AO9" s="22">
        <f t="shared" si="4"/>
        <v>9</v>
      </c>
      <c r="AP9" s="6" t="s">
        <v>207</v>
      </c>
      <c r="AQ9" s="3" t="s">
        <v>208</v>
      </c>
      <c r="AR9" s="3" t="s">
        <v>209</v>
      </c>
      <c r="AS9" s="3" t="s">
        <v>127</v>
      </c>
      <c r="AT9" s="3" t="s">
        <v>210</v>
      </c>
      <c r="AU9" s="3" t="s">
        <v>211</v>
      </c>
      <c r="AV9" s="3" t="s">
        <v>47</v>
      </c>
    </row>
    <row r="10" spans="1:48" x14ac:dyDescent="0.2">
      <c r="A10" s="12"/>
      <c r="B10" s="5"/>
      <c r="C10" s="13"/>
      <c r="D10" s="12"/>
      <c r="E10" s="5"/>
      <c r="F10" s="13"/>
      <c r="G10" s="12"/>
      <c r="H10" s="5"/>
      <c r="I10" s="13"/>
      <c r="J10" s="12"/>
      <c r="K10" s="5"/>
      <c r="L10" s="13"/>
      <c r="M10" s="12">
        <v>6</v>
      </c>
      <c r="N10" s="5">
        <v>7</v>
      </c>
      <c r="O10" s="13">
        <v>6</v>
      </c>
      <c r="P10" s="12"/>
      <c r="Q10" s="5"/>
      <c r="R10" s="13"/>
      <c r="S10" s="12"/>
      <c r="T10" s="5"/>
      <c r="U10" s="13"/>
      <c r="V10" s="12"/>
      <c r="W10" s="5"/>
      <c r="X10" s="13"/>
      <c r="Y10" s="12">
        <v>8</v>
      </c>
      <c r="Z10" s="5">
        <v>7.5</v>
      </c>
      <c r="AA10" s="13">
        <v>8</v>
      </c>
      <c r="AB10" s="12"/>
      <c r="AC10" s="5"/>
      <c r="AD10" s="13"/>
      <c r="AE10" s="12">
        <v>7</v>
      </c>
      <c r="AF10" s="5">
        <v>6</v>
      </c>
      <c r="AG10" s="13">
        <v>6</v>
      </c>
      <c r="AH10" s="12"/>
      <c r="AI10" s="5"/>
      <c r="AJ10" s="13"/>
      <c r="AK10" s="12">
        <f t="shared" si="0"/>
        <v>7</v>
      </c>
      <c r="AL10" s="5">
        <f t="shared" si="1"/>
        <v>6.833333333333333</v>
      </c>
      <c r="AM10" s="13">
        <f t="shared" si="2"/>
        <v>6.666666666666667</v>
      </c>
      <c r="AN10" s="22">
        <f t="shared" si="3"/>
        <v>6.85</v>
      </c>
      <c r="AO10" s="22">
        <f t="shared" si="4"/>
        <v>9</v>
      </c>
      <c r="AP10" s="6" t="s">
        <v>265</v>
      </c>
      <c r="AQ10" s="3" t="s">
        <v>239</v>
      </c>
      <c r="AR10" s="3" t="s">
        <v>266</v>
      </c>
      <c r="AS10" s="3" t="s">
        <v>38</v>
      </c>
      <c r="AT10" s="3" t="s">
        <v>267</v>
      </c>
      <c r="AU10" s="3" t="s">
        <v>268</v>
      </c>
      <c r="AV10" s="3" t="s">
        <v>47</v>
      </c>
    </row>
    <row r="11" spans="1:48" x14ac:dyDescent="0.2">
      <c r="A11" s="12"/>
      <c r="B11" s="5"/>
      <c r="C11" s="13"/>
      <c r="D11" s="12"/>
      <c r="E11" s="5"/>
      <c r="F11" s="13"/>
      <c r="G11" s="12"/>
      <c r="H11" s="5"/>
      <c r="I11" s="13"/>
      <c r="J11" s="12"/>
      <c r="K11" s="5"/>
      <c r="L11" s="13"/>
      <c r="M11" s="12">
        <v>8</v>
      </c>
      <c r="N11" s="5">
        <v>8</v>
      </c>
      <c r="O11" s="13">
        <v>8</v>
      </c>
      <c r="P11" s="12"/>
      <c r="Q11" s="5"/>
      <c r="R11" s="13"/>
      <c r="S11" s="12"/>
      <c r="T11" s="5"/>
      <c r="U11" s="13"/>
      <c r="V11" s="12"/>
      <c r="W11" s="5"/>
      <c r="X11" s="13"/>
      <c r="Y11" s="12">
        <v>6</v>
      </c>
      <c r="Z11" s="5">
        <v>7</v>
      </c>
      <c r="AA11" s="13">
        <v>6</v>
      </c>
      <c r="AB11" s="12"/>
      <c r="AC11" s="5"/>
      <c r="AD11" s="13"/>
      <c r="AE11" s="12">
        <v>7</v>
      </c>
      <c r="AF11" s="5">
        <v>5</v>
      </c>
      <c r="AG11" s="13">
        <v>5</v>
      </c>
      <c r="AH11" s="12"/>
      <c r="AI11" s="5"/>
      <c r="AJ11" s="13"/>
      <c r="AK11" s="12">
        <f t="shared" si="0"/>
        <v>7</v>
      </c>
      <c r="AL11" s="5">
        <f t="shared" si="1"/>
        <v>6.666666666666667</v>
      </c>
      <c r="AM11" s="13">
        <f t="shared" si="2"/>
        <v>6.333333333333333</v>
      </c>
      <c r="AN11" s="22">
        <f t="shared" si="3"/>
        <v>6.7000000000000011</v>
      </c>
      <c r="AO11" s="22">
        <f t="shared" si="4"/>
        <v>9</v>
      </c>
      <c r="AP11" s="6" t="s">
        <v>221</v>
      </c>
      <c r="AQ11" s="3" t="s">
        <v>213</v>
      </c>
      <c r="AR11" s="3" t="s">
        <v>222</v>
      </c>
      <c r="AS11" s="3" t="s">
        <v>223</v>
      </c>
      <c r="AT11" s="3" t="s">
        <v>224</v>
      </c>
      <c r="AU11" s="3" t="s">
        <v>225</v>
      </c>
      <c r="AV11" s="3" t="s">
        <v>47</v>
      </c>
    </row>
    <row r="12" spans="1:48" x14ac:dyDescent="0.2">
      <c r="A12" s="12"/>
      <c r="B12" s="5"/>
      <c r="C12" s="13"/>
      <c r="D12" s="12"/>
      <c r="E12" s="5"/>
      <c r="F12" s="13"/>
      <c r="G12" s="12"/>
      <c r="H12" s="5"/>
      <c r="I12" s="13"/>
      <c r="J12" s="12"/>
      <c r="K12" s="5"/>
      <c r="L12" s="13"/>
      <c r="M12" s="12">
        <v>7</v>
      </c>
      <c r="N12" s="5">
        <v>7</v>
      </c>
      <c r="O12" s="13">
        <v>7</v>
      </c>
      <c r="P12" s="12"/>
      <c r="Q12" s="5"/>
      <c r="R12" s="13"/>
      <c r="S12" s="12"/>
      <c r="T12" s="5"/>
      <c r="U12" s="13"/>
      <c r="V12" s="12"/>
      <c r="W12" s="5"/>
      <c r="X12" s="13"/>
      <c r="Y12" s="12">
        <v>6</v>
      </c>
      <c r="Z12" s="5">
        <v>5</v>
      </c>
      <c r="AA12" s="13">
        <v>6</v>
      </c>
      <c r="AB12" s="12"/>
      <c r="AC12" s="5"/>
      <c r="AD12" s="13"/>
      <c r="AE12" s="12">
        <v>6</v>
      </c>
      <c r="AF12" s="5">
        <v>8</v>
      </c>
      <c r="AG12" s="13">
        <v>8</v>
      </c>
      <c r="AH12" s="12"/>
      <c r="AI12" s="5"/>
      <c r="AJ12" s="13"/>
      <c r="AK12" s="12">
        <f t="shared" si="0"/>
        <v>6.333333333333333</v>
      </c>
      <c r="AL12" s="5">
        <f t="shared" si="1"/>
        <v>6.666666666666667</v>
      </c>
      <c r="AM12" s="13">
        <f t="shared" si="2"/>
        <v>7</v>
      </c>
      <c r="AN12" s="22">
        <f t="shared" si="3"/>
        <v>6.6333333333333329</v>
      </c>
      <c r="AO12" s="22">
        <f t="shared" si="4"/>
        <v>9</v>
      </c>
      <c r="AP12" s="23" t="s">
        <v>90</v>
      </c>
      <c r="AQ12" s="3" t="s">
        <v>91</v>
      </c>
      <c r="AR12" s="3" t="s">
        <v>92</v>
      </c>
      <c r="AS12" s="3" t="s">
        <v>87</v>
      </c>
      <c r="AT12" s="3" t="s">
        <v>93</v>
      </c>
      <c r="AU12" s="3" t="s">
        <v>94</v>
      </c>
      <c r="AV12" s="3" t="s">
        <v>47</v>
      </c>
    </row>
    <row r="13" spans="1:48" x14ac:dyDescent="0.2">
      <c r="A13" s="12"/>
      <c r="B13" s="5"/>
      <c r="C13" s="13"/>
      <c r="D13" s="12"/>
      <c r="E13" s="5"/>
      <c r="F13" s="13"/>
      <c r="G13" s="12"/>
      <c r="H13" s="5"/>
      <c r="I13" s="13"/>
      <c r="J13" s="12"/>
      <c r="K13" s="5"/>
      <c r="L13" s="13"/>
      <c r="M13" s="12">
        <v>8</v>
      </c>
      <c r="N13" s="5">
        <v>8</v>
      </c>
      <c r="O13" s="13">
        <v>8</v>
      </c>
      <c r="P13" s="12"/>
      <c r="Q13" s="5"/>
      <c r="R13" s="13"/>
      <c r="S13" s="12"/>
      <c r="T13" s="5"/>
      <c r="U13" s="13"/>
      <c r="V13" s="12"/>
      <c r="W13" s="5"/>
      <c r="X13" s="13"/>
      <c r="Y13" s="12">
        <v>5</v>
      </c>
      <c r="Z13" s="5">
        <v>5</v>
      </c>
      <c r="AA13" s="13">
        <v>5</v>
      </c>
      <c r="AB13" s="12"/>
      <c r="AC13" s="5"/>
      <c r="AD13" s="13"/>
      <c r="AE13" s="12">
        <v>8</v>
      </c>
      <c r="AF13" s="5">
        <v>7</v>
      </c>
      <c r="AG13" s="13">
        <v>5</v>
      </c>
      <c r="AH13" s="12"/>
      <c r="AI13" s="5"/>
      <c r="AJ13" s="13"/>
      <c r="AK13" s="12">
        <f t="shared" si="0"/>
        <v>7</v>
      </c>
      <c r="AL13" s="5">
        <f t="shared" si="1"/>
        <v>6.666666666666667</v>
      </c>
      <c r="AM13" s="13">
        <f t="shared" si="2"/>
        <v>6</v>
      </c>
      <c r="AN13" s="22">
        <f t="shared" si="3"/>
        <v>6.6000000000000005</v>
      </c>
      <c r="AO13" s="22">
        <f t="shared" si="4"/>
        <v>9</v>
      </c>
      <c r="AP13" s="6" t="s">
        <v>218</v>
      </c>
      <c r="AQ13" s="3" t="s">
        <v>192</v>
      </c>
      <c r="AR13" s="3" t="s">
        <v>219</v>
      </c>
      <c r="AS13" s="3" t="s">
        <v>76</v>
      </c>
      <c r="AT13" s="3" t="s">
        <v>220</v>
      </c>
      <c r="AU13" s="3" t="s">
        <v>195</v>
      </c>
      <c r="AV13" s="3" t="s">
        <v>47</v>
      </c>
    </row>
  </sheetData>
  <autoFilter ref="A3:AV13" xr:uid="{D07D484D-290F-9540-A6C6-8C03EFF88DF9}">
    <sortState xmlns:xlrd2="http://schemas.microsoft.com/office/spreadsheetml/2017/richdata2" ref="A4:AV13">
      <sortCondition descending="1" ref="AN3:AN13"/>
    </sortState>
  </autoFilter>
  <dataValidations count="2">
    <dataValidation type="decimal" allowBlank="1" showInputMessage="1" showErrorMessage="1" prompt="Integer number between 0 and 10" sqref="V4:AA13" xr:uid="{04DE849D-6D34-B645-B790-D4BAE2EE1181}">
      <formula1>0</formula1>
      <formula2>10</formula2>
    </dataValidation>
    <dataValidation type="whole" allowBlank="1" showInputMessage="1" showErrorMessage="1" errorTitle="ERROR" error="Please insert an integer number between 0 and 10" promptTitle="Integer number between 0 and 10" sqref="AB4:AM13 A4:U13" xr:uid="{FBD4FA09-AAF5-1F4D-BC90-8415CF40853D}">
      <formula1>0</formula1>
      <formula2>10</formula2>
    </dataValidation>
  </dataValidations>
  <hyperlinks>
    <hyperlink ref="AV1" r:id="rId1" location="av_section_3" xr:uid="{C24ACC5A-00F1-5641-882E-32E0051309D0}"/>
    <hyperlink ref="AP5" r:id="rId2" xr:uid="{3C1BCC58-4D7E-2044-BECD-E8B3DE6B5067}"/>
    <hyperlink ref="AP12" r:id="rId3" xr:uid="{67966909-9021-F543-8AB8-0C32D670F368}"/>
    <hyperlink ref="AP6" r:id="rId4" xr:uid="{0F9234FB-1670-FF40-A146-F4884D02C6CF}"/>
    <hyperlink ref="AP7" r:id="rId5" xr:uid="{CEFC8052-85F5-5B46-8E6E-1D21BAEB5ACA}"/>
    <hyperlink ref="AP9" r:id="rId6" xr:uid="{5A7F19E2-697E-D746-8891-29EAE7FC84CF}"/>
    <hyperlink ref="AP13" r:id="rId7" xr:uid="{F7E7E229-D050-C94B-BA0B-B2698D6D777C}"/>
    <hyperlink ref="AP11" r:id="rId8" xr:uid="{775A5764-5BDB-DF4B-9E05-A40AB755B19B}"/>
    <hyperlink ref="AP4" r:id="rId9" xr:uid="{7C61B978-CDD3-604F-977E-88B83D7D659A}"/>
    <hyperlink ref="AP10" r:id="rId10" xr:uid="{19377B7A-B228-4042-BC31-4D8437A9B234}"/>
    <hyperlink ref="AP8" r:id="rId11" xr:uid="{E5E811A6-F7BA-CD47-AEE7-BA0F740E8143}"/>
    <hyperlink ref="AV2" r:id="rId12" location="av_section_3" xr:uid="{F677A488-5906-5544-8BF7-1FA3039A3A71}"/>
    <hyperlink ref="AV3" r:id="rId13" location="av_section_3" xr:uid="{5122333C-B050-5C42-892E-7CFE3A473A8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2D696-FC98-2646-B525-882258B7C78E}">
  <dimension ref="A1:AV9"/>
  <sheetViews>
    <sheetView topLeftCell="AJ1" workbookViewId="0">
      <selection activeCell="A3" sqref="A3:AJ3"/>
    </sheetView>
  </sheetViews>
  <sheetFormatPr baseColWidth="10" defaultRowHeight="16" x14ac:dyDescent="0.2"/>
  <sheetData>
    <row r="1" spans="1:48" ht="106" thickTop="1" x14ac:dyDescent="0.2">
      <c r="A1" s="7" t="s">
        <v>0</v>
      </c>
      <c r="B1" s="8" t="s">
        <v>1</v>
      </c>
      <c r="C1" s="9" t="s">
        <v>2</v>
      </c>
      <c r="D1" s="7" t="s">
        <v>0</v>
      </c>
      <c r="E1" s="8" t="s">
        <v>1</v>
      </c>
      <c r="F1" s="9" t="s">
        <v>2</v>
      </c>
      <c r="G1" s="7" t="s">
        <v>0</v>
      </c>
      <c r="H1" s="8" t="s">
        <v>1</v>
      </c>
      <c r="I1" s="9" t="s">
        <v>2</v>
      </c>
      <c r="J1" s="7" t="s">
        <v>0</v>
      </c>
      <c r="K1" s="8" t="s">
        <v>1</v>
      </c>
      <c r="L1" s="9" t="s">
        <v>2</v>
      </c>
      <c r="M1" s="7" t="s">
        <v>0</v>
      </c>
      <c r="N1" s="8" t="s">
        <v>1</v>
      </c>
      <c r="O1" s="9" t="s">
        <v>2</v>
      </c>
      <c r="P1" s="7" t="s">
        <v>0</v>
      </c>
      <c r="Q1" s="8" t="s">
        <v>1</v>
      </c>
      <c r="R1" s="9" t="s">
        <v>2</v>
      </c>
      <c r="S1" s="7" t="s">
        <v>0</v>
      </c>
      <c r="T1" s="8" t="s">
        <v>1</v>
      </c>
      <c r="U1" s="9" t="s">
        <v>2</v>
      </c>
      <c r="V1" s="7" t="s">
        <v>0</v>
      </c>
      <c r="W1" s="8" t="s">
        <v>1</v>
      </c>
      <c r="X1" s="9" t="s">
        <v>2</v>
      </c>
      <c r="Y1" s="7" t="s">
        <v>0</v>
      </c>
      <c r="Z1" s="8" t="s">
        <v>1</v>
      </c>
      <c r="AA1" s="9" t="s">
        <v>2</v>
      </c>
      <c r="AB1" s="7" t="s">
        <v>0</v>
      </c>
      <c r="AC1" s="8" t="s">
        <v>1</v>
      </c>
      <c r="AD1" s="9" t="s">
        <v>2</v>
      </c>
      <c r="AE1" s="7" t="s">
        <v>0</v>
      </c>
      <c r="AF1" s="8" t="s">
        <v>1</v>
      </c>
      <c r="AG1" s="9" t="s">
        <v>2</v>
      </c>
      <c r="AH1" s="7" t="s">
        <v>0</v>
      </c>
      <c r="AI1" s="8" t="s">
        <v>1</v>
      </c>
      <c r="AJ1" s="9" t="s">
        <v>2</v>
      </c>
      <c r="AK1" s="7" t="s">
        <v>0</v>
      </c>
      <c r="AL1" s="8" t="s">
        <v>1</v>
      </c>
      <c r="AM1" s="9" t="s">
        <v>2</v>
      </c>
      <c r="AN1" s="20"/>
      <c r="AO1" s="20"/>
      <c r="AP1" s="2" t="s">
        <v>3</v>
      </c>
      <c r="AQ1" s="3" t="s">
        <v>4</v>
      </c>
      <c r="AR1" s="3" t="s">
        <v>5</v>
      </c>
      <c r="AS1" s="3" t="s">
        <v>6</v>
      </c>
      <c r="AT1" s="3" t="s">
        <v>7</v>
      </c>
      <c r="AU1" s="3" t="s">
        <v>8</v>
      </c>
      <c r="AV1" s="4" t="s">
        <v>9</v>
      </c>
    </row>
    <row r="2" spans="1:48" x14ac:dyDescent="0.2">
      <c r="A2" s="17">
        <v>0.4</v>
      </c>
      <c r="B2" s="18">
        <v>0.3</v>
      </c>
      <c r="C2" s="19">
        <v>0.3</v>
      </c>
      <c r="D2" s="17">
        <v>0.4</v>
      </c>
      <c r="E2" s="18">
        <v>0.3</v>
      </c>
      <c r="F2" s="19">
        <v>0.3</v>
      </c>
      <c r="G2" s="17">
        <v>0.4</v>
      </c>
      <c r="H2" s="18">
        <v>0.3</v>
      </c>
      <c r="I2" s="19">
        <v>0.3</v>
      </c>
      <c r="J2" s="17">
        <v>0.4</v>
      </c>
      <c r="K2" s="18">
        <v>0.3</v>
      </c>
      <c r="L2" s="19">
        <v>0.3</v>
      </c>
      <c r="M2" s="17">
        <v>0.4</v>
      </c>
      <c r="N2" s="18">
        <v>0.3</v>
      </c>
      <c r="O2" s="19">
        <v>0.3</v>
      </c>
      <c r="P2" s="17">
        <v>0.4</v>
      </c>
      <c r="Q2" s="18">
        <v>0.3</v>
      </c>
      <c r="R2" s="19">
        <v>0.3</v>
      </c>
      <c r="S2" s="17">
        <v>0.4</v>
      </c>
      <c r="T2" s="18">
        <v>0.3</v>
      </c>
      <c r="U2" s="19">
        <v>0.3</v>
      </c>
      <c r="V2" s="17">
        <v>0.4</v>
      </c>
      <c r="W2" s="18">
        <v>0.3</v>
      </c>
      <c r="X2" s="19">
        <v>0.3</v>
      </c>
      <c r="Y2" s="17">
        <v>0.4</v>
      </c>
      <c r="Z2" s="18">
        <v>0.3</v>
      </c>
      <c r="AA2" s="19">
        <v>0.3</v>
      </c>
      <c r="AB2" s="17">
        <v>0.4</v>
      </c>
      <c r="AC2" s="18">
        <v>0.3</v>
      </c>
      <c r="AD2" s="19">
        <v>0.3</v>
      </c>
      <c r="AE2" s="17">
        <v>0.4</v>
      </c>
      <c r="AF2" s="18">
        <v>0.3</v>
      </c>
      <c r="AG2" s="19">
        <v>0.3</v>
      </c>
      <c r="AH2" s="17">
        <v>0.4</v>
      </c>
      <c r="AI2" s="18">
        <v>0.3</v>
      </c>
      <c r="AJ2" s="19">
        <v>0.3</v>
      </c>
      <c r="AK2" s="17">
        <v>0.4</v>
      </c>
      <c r="AL2" s="18">
        <v>0.3</v>
      </c>
      <c r="AM2" s="19">
        <v>0.3</v>
      </c>
      <c r="AN2" s="20"/>
      <c r="AO2" s="20"/>
      <c r="AP2" s="2"/>
      <c r="AQ2" s="3" t="s">
        <v>4</v>
      </c>
      <c r="AR2" s="3" t="s">
        <v>5</v>
      </c>
      <c r="AS2" s="3" t="s">
        <v>6</v>
      </c>
      <c r="AT2" s="3" t="s">
        <v>7</v>
      </c>
      <c r="AU2" s="3" t="s">
        <v>8</v>
      </c>
      <c r="AV2" s="4" t="s">
        <v>9</v>
      </c>
    </row>
    <row r="3" spans="1:48" ht="30" x14ac:dyDescent="0.2">
      <c r="A3" s="10"/>
      <c r="B3" s="1"/>
      <c r="C3" s="11"/>
      <c r="D3" s="10"/>
      <c r="E3" s="1"/>
      <c r="F3" s="11"/>
      <c r="G3" s="10"/>
      <c r="H3" s="1"/>
      <c r="I3" s="11"/>
      <c r="J3" s="10"/>
      <c r="K3" s="1"/>
      <c r="L3" s="11"/>
      <c r="M3" s="10"/>
      <c r="N3" s="1"/>
      <c r="O3" s="11"/>
      <c r="P3" s="10"/>
      <c r="Q3" s="1"/>
      <c r="R3" s="11"/>
      <c r="S3" s="10"/>
      <c r="T3" s="1"/>
      <c r="U3" s="11"/>
      <c r="V3" s="10"/>
      <c r="W3" s="1"/>
      <c r="X3" s="11"/>
      <c r="Y3" s="10"/>
      <c r="Z3" s="1"/>
      <c r="AA3" s="11"/>
      <c r="AB3" s="10"/>
      <c r="AC3" s="1"/>
      <c r="AD3" s="11"/>
      <c r="AE3" s="10"/>
      <c r="AF3" s="1"/>
      <c r="AG3" s="11"/>
      <c r="AH3" s="10"/>
      <c r="AI3" s="1"/>
      <c r="AJ3" s="11"/>
      <c r="AK3" s="10" t="s">
        <v>285</v>
      </c>
      <c r="AL3" s="1" t="s">
        <v>285</v>
      </c>
      <c r="AM3" s="11" t="s">
        <v>285</v>
      </c>
      <c r="AN3" s="21" t="s">
        <v>286</v>
      </c>
      <c r="AO3" s="21" t="s">
        <v>287</v>
      </c>
      <c r="AP3" s="2"/>
      <c r="AQ3" s="3" t="s">
        <v>4</v>
      </c>
      <c r="AR3" s="3" t="s">
        <v>5</v>
      </c>
      <c r="AS3" s="3" t="s">
        <v>6</v>
      </c>
      <c r="AT3" s="3" t="s">
        <v>7</v>
      </c>
      <c r="AU3" s="3" t="s">
        <v>8</v>
      </c>
      <c r="AV3" s="4" t="s">
        <v>9</v>
      </c>
    </row>
    <row r="4" spans="1:48" x14ac:dyDescent="0.2">
      <c r="A4" s="12">
        <v>8</v>
      </c>
      <c r="B4" s="5">
        <v>7</v>
      </c>
      <c r="C4" s="13">
        <v>8</v>
      </c>
      <c r="D4" s="12">
        <v>8</v>
      </c>
      <c r="E4" s="5">
        <v>9</v>
      </c>
      <c r="F4" s="13">
        <v>9</v>
      </c>
      <c r="G4" s="12"/>
      <c r="H4" s="5"/>
      <c r="I4" s="13"/>
      <c r="J4" s="12"/>
      <c r="K4" s="5"/>
      <c r="L4" s="13"/>
      <c r="M4" s="12"/>
      <c r="N4" s="5"/>
      <c r="O4" s="13"/>
      <c r="P4" s="12"/>
      <c r="Q4" s="5"/>
      <c r="R4" s="13"/>
      <c r="S4" s="12">
        <v>9</v>
      </c>
      <c r="T4" s="5">
        <v>9</v>
      </c>
      <c r="U4" s="13">
        <v>9</v>
      </c>
      <c r="V4" s="12"/>
      <c r="W4" s="5"/>
      <c r="X4" s="13"/>
      <c r="Y4" s="12"/>
      <c r="Z4" s="5"/>
      <c r="AA4" s="13"/>
      <c r="AB4" s="12"/>
      <c r="AC4" s="5"/>
      <c r="AD4" s="13"/>
      <c r="AE4" s="12"/>
      <c r="AF4" s="5"/>
      <c r="AG4" s="13"/>
      <c r="AH4" s="12"/>
      <c r="AI4" s="5"/>
      <c r="AJ4" s="13"/>
      <c r="AK4" s="12">
        <f t="shared" ref="AK4:AM9" si="0">AVERAGE(A4,D4,G4,J4,M4,P4,S4,V4,Y4,AB4,AE4,AH4)</f>
        <v>8.3333333333333339</v>
      </c>
      <c r="AL4" s="5">
        <f t="shared" si="0"/>
        <v>8.3333333333333339</v>
      </c>
      <c r="AM4" s="13">
        <f t="shared" si="0"/>
        <v>8.6666666666666661</v>
      </c>
      <c r="AN4" s="22">
        <f t="shared" ref="AN4:AN9" si="1">AK4*$AK$2+AL4*$AL$2+AM4*$AM$2</f>
        <v>8.4333333333333336</v>
      </c>
      <c r="AO4" s="22">
        <f t="shared" ref="AO4:AO9" si="2">COUNT(A4:AJ4)</f>
        <v>9</v>
      </c>
      <c r="AP4" s="6" t="s">
        <v>254</v>
      </c>
      <c r="AQ4" s="3" t="s">
        <v>255</v>
      </c>
      <c r="AR4" s="3" t="s">
        <v>256</v>
      </c>
      <c r="AS4" s="3" t="s">
        <v>257</v>
      </c>
      <c r="AT4" s="3" t="s">
        <v>258</v>
      </c>
      <c r="AU4" s="3" t="s">
        <v>259</v>
      </c>
      <c r="AV4" s="3" t="s">
        <v>60</v>
      </c>
    </row>
    <row r="5" spans="1:48" x14ac:dyDescent="0.2">
      <c r="A5" s="12">
        <v>8</v>
      </c>
      <c r="B5" s="5">
        <v>8</v>
      </c>
      <c r="C5" s="13">
        <v>7</v>
      </c>
      <c r="D5" s="12">
        <v>9</v>
      </c>
      <c r="E5" s="5">
        <v>9</v>
      </c>
      <c r="F5" s="13">
        <v>8</v>
      </c>
      <c r="G5" s="12"/>
      <c r="H5" s="5"/>
      <c r="I5" s="13"/>
      <c r="J5" s="12"/>
      <c r="K5" s="5"/>
      <c r="L5" s="13"/>
      <c r="M5" s="12"/>
      <c r="N5" s="5"/>
      <c r="O5" s="13"/>
      <c r="P5" s="12"/>
      <c r="Q5" s="5"/>
      <c r="R5" s="13"/>
      <c r="S5" s="12">
        <v>8</v>
      </c>
      <c r="T5" s="5">
        <v>8</v>
      </c>
      <c r="U5" s="13">
        <v>8</v>
      </c>
      <c r="V5" s="12"/>
      <c r="W5" s="5"/>
      <c r="X5" s="13"/>
      <c r="Y5" s="12"/>
      <c r="Z5" s="5"/>
      <c r="AA5" s="13"/>
      <c r="AB5" s="12"/>
      <c r="AC5" s="5"/>
      <c r="AD5" s="13"/>
      <c r="AE5" s="12"/>
      <c r="AF5" s="5"/>
      <c r="AG5" s="13"/>
      <c r="AH5" s="12"/>
      <c r="AI5" s="5"/>
      <c r="AJ5" s="13"/>
      <c r="AK5" s="12">
        <f t="shared" si="0"/>
        <v>8.3333333333333339</v>
      </c>
      <c r="AL5" s="5">
        <f t="shared" si="0"/>
        <v>8.3333333333333339</v>
      </c>
      <c r="AM5" s="13">
        <f t="shared" si="0"/>
        <v>7.666666666666667</v>
      </c>
      <c r="AN5" s="22">
        <f t="shared" si="1"/>
        <v>8.1333333333333329</v>
      </c>
      <c r="AO5" s="22">
        <f t="shared" si="2"/>
        <v>9</v>
      </c>
      <c r="AP5" s="6" t="s">
        <v>249</v>
      </c>
      <c r="AQ5" s="3" t="s">
        <v>213</v>
      </c>
      <c r="AR5" s="3" t="s">
        <v>250</v>
      </c>
      <c r="AS5" s="3" t="s">
        <v>251</v>
      </c>
      <c r="AT5" s="3" t="s">
        <v>252</v>
      </c>
      <c r="AU5" s="3" t="s">
        <v>253</v>
      </c>
      <c r="AV5" s="3" t="s">
        <v>60</v>
      </c>
    </row>
    <row r="6" spans="1:48" x14ac:dyDescent="0.2">
      <c r="A6" s="12">
        <v>6</v>
      </c>
      <c r="B6" s="5">
        <v>6</v>
      </c>
      <c r="C6" s="13">
        <v>6</v>
      </c>
      <c r="D6" s="12">
        <v>9</v>
      </c>
      <c r="E6" s="5">
        <v>9</v>
      </c>
      <c r="F6" s="13">
        <v>9</v>
      </c>
      <c r="G6" s="12"/>
      <c r="H6" s="5"/>
      <c r="I6" s="13"/>
      <c r="J6" s="12"/>
      <c r="K6" s="5"/>
      <c r="L6" s="13"/>
      <c r="M6" s="12"/>
      <c r="N6" s="5"/>
      <c r="O6" s="13"/>
      <c r="P6" s="12"/>
      <c r="Q6" s="5"/>
      <c r="R6" s="13"/>
      <c r="S6" s="12">
        <v>6</v>
      </c>
      <c r="T6" s="5">
        <v>6</v>
      </c>
      <c r="U6" s="13">
        <v>7</v>
      </c>
      <c r="V6" s="12"/>
      <c r="W6" s="5"/>
      <c r="X6" s="13"/>
      <c r="Y6" s="12"/>
      <c r="Z6" s="5"/>
      <c r="AA6" s="13"/>
      <c r="AB6" s="12"/>
      <c r="AC6" s="5"/>
      <c r="AD6" s="13"/>
      <c r="AE6" s="12"/>
      <c r="AF6" s="5"/>
      <c r="AG6" s="13"/>
      <c r="AH6" s="12"/>
      <c r="AI6" s="5"/>
      <c r="AJ6" s="13"/>
      <c r="AK6" s="12">
        <f t="shared" si="0"/>
        <v>7</v>
      </c>
      <c r="AL6" s="5">
        <f t="shared" si="0"/>
        <v>7</v>
      </c>
      <c r="AM6" s="13">
        <f t="shared" si="0"/>
        <v>7.333333333333333</v>
      </c>
      <c r="AN6" s="22">
        <f t="shared" si="1"/>
        <v>7.1</v>
      </c>
      <c r="AO6" s="22">
        <f t="shared" si="2"/>
        <v>9</v>
      </c>
      <c r="AP6" s="6" t="s">
        <v>118</v>
      </c>
      <c r="AQ6" s="3" t="s">
        <v>119</v>
      </c>
      <c r="AR6" s="3" t="s">
        <v>120</v>
      </c>
      <c r="AS6" s="3" t="s">
        <v>121</v>
      </c>
      <c r="AT6" s="3" t="s">
        <v>122</v>
      </c>
      <c r="AU6" s="3" t="s">
        <v>123</v>
      </c>
      <c r="AV6" s="3" t="s">
        <v>60</v>
      </c>
    </row>
    <row r="7" spans="1:48" x14ac:dyDescent="0.2">
      <c r="A7" s="12">
        <v>6</v>
      </c>
      <c r="B7" s="5">
        <v>5</v>
      </c>
      <c r="C7" s="13">
        <v>6</v>
      </c>
      <c r="D7" s="12">
        <v>7</v>
      </c>
      <c r="E7" s="5">
        <v>7</v>
      </c>
      <c r="F7" s="13">
        <v>7</v>
      </c>
      <c r="G7" s="12"/>
      <c r="H7" s="5"/>
      <c r="I7" s="13"/>
      <c r="J7" s="12"/>
      <c r="K7" s="5"/>
      <c r="L7" s="13"/>
      <c r="M7" s="12"/>
      <c r="N7" s="5"/>
      <c r="O7" s="13"/>
      <c r="P7" s="12"/>
      <c r="Q7" s="5"/>
      <c r="R7" s="13"/>
      <c r="S7" s="12">
        <v>6</v>
      </c>
      <c r="T7" s="5">
        <v>5</v>
      </c>
      <c r="U7" s="13">
        <v>6</v>
      </c>
      <c r="V7" s="12"/>
      <c r="W7" s="5"/>
      <c r="X7" s="13"/>
      <c r="Y7" s="12"/>
      <c r="Z7" s="5"/>
      <c r="AA7" s="13"/>
      <c r="AB7" s="12"/>
      <c r="AC7" s="5"/>
      <c r="AD7" s="13"/>
      <c r="AE7" s="12"/>
      <c r="AF7" s="5"/>
      <c r="AG7" s="13"/>
      <c r="AH7" s="12"/>
      <c r="AI7" s="5"/>
      <c r="AJ7" s="13"/>
      <c r="AK7" s="12">
        <f t="shared" si="0"/>
        <v>6.333333333333333</v>
      </c>
      <c r="AL7" s="5">
        <f t="shared" si="0"/>
        <v>5.666666666666667</v>
      </c>
      <c r="AM7" s="13">
        <f t="shared" si="0"/>
        <v>6.333333333333333</v>
      </c>
      <c r="AN7" s="22">
        <f t="shared" si="1"/>
        <v>6.1333333333333329</v>
      </c>
      <c r="AO7" s="22">
        <f t="shared" si="2"/>
        <v>9</v>
      </c>
      <c r="AP7" s="6" t="s">
        <v>54</v>
      </c>
      <c r="AQ7" s="3" t="s">
        <v>55</v>
      </c>
      <c r="AR7" s="3" t="s">
        <v>56</v>
      </c>
      <c r="AS7" s="3" t="s">
        <v>57</v>
      </c>
      <c r="AT7" s="3" t="s">
        <v>58</v>
      </c>
      <c r="AU7" s="3" t="s">
        <v>59</v>
      </c>
      <c r="AV7" s="3" t="s">
        <v>60</v>
      </c>
    </row>
    <row r="8" spans="1:48" x14ac:dyDescent="0.2">
      <c r="A8" s="12">
        <v>5</v>
      </c>
      <c r="B8" s="5">
        <v>6</v>
      </c>
      <c r="C8" s="13">
        <v>7</v>
      </c>
      <c r="D8" s="12">
        <v>6</v>
      </c>
      <c r="E8" s="5">
        <v>6</v>
      </c>
      <c r="F8" s="13">
        <v>6</v>
      </c>
      <c r="G8" s="12"/>
      <c r="H8" s="5"/>
      <c r="I8" s="13"/>
      <c r="J8" s="12"/>
      <c r="K8" s="5"/>
      <c r="L8" s="13"/>
      <c r="M8" s="12"/>
      <c r="N8" s="5"/>
      <c r="O8" s="13"/>
      <c r="P8" s="12"/>
      <c r="Q8" s="5"/>
      <c r="R8" s="13"/>
      <c r="S8" s="12">
        <v>5</v>
      </c>
      <c r="T8" s="5">
        <v>7</v>
      </c>
      <c r="U8" s="13">
        <v>7</v>
      </c>
      <c r="V8" s="12"/>
      <c r="W8" s="5"/>
      <c r="X8" s="13"/>
      <c r="Y8" s="12"/>
      <c r="Z8" s="5"/>
      <c r="AA8" s="13"/>
      <c r="AB8" s="12"/>
      <c r="AC8" s="5"/>
      <c r="AD8" s="13"/>
      <c r="AE8" s="12"/>
      <c r="AF8" s="5"/>
      <c r="AG8" s="13"/>
      <c r="AH8" s="12"/>
      <c r="AI8" s="5"/>
      <c r="AJ8" s="13"/>
      <c r="AK8" s="12">
        <f t="shared" si="0"/>
        <v>5.333333333333333</v>
      </c>
      <c r="AL8" s="5">
        <f t="shared" si="0"/>
        <v>6.333333333333333</v>
      </c>
      <c r="AM8" s="13">
        <f t="shared" si="0"/>
        <v>6.666666666666667</v>
      </c>
      <c r="AN8" s="22">
        <f t="shared" si="1"/>
        <v>6.0333333333333332</v>
      </c>
      <c r="AO8" s="22">
        <f t="shared" si="2"/>
        <v>9</v>
      </c>
      <c r="AP8" s="6" t="s">
        <v>142</v>
      </c>
      <c r="AQ8" s="3" t="s">
        <v>143</v>
      </c>
      <c r="AR8" s="3" t="s">
        <v>144</v>
      </c>
      <c r="AS8" s="3" t="s">
        <v>145</v>
      </c>
      <c r="AT8" s="3" t="s">
        <v>146</v>
      </c>
      <c r="AU8" s="3" t="s">
        <v>147</v>
      </c>
      <c r="AV8" s="3" t="s">
        <v>60</v>
      </c>
    </row>
    <row r="9" spans="1:48" x14ac:dyDescent="0.2">
      <c r="A9" s="12">
        <v>5</v>
      </c>
      <c r="B9" s="5">
        <v>5</v>
      </c>
      <c r="C9" s="13">
        <v>7</v>
      </c>
      <c r="D9" s="12">
        <v>5</v>
      </c>
      <c r="E9" s="5">
        <v>7</v>
      </c>
      <c r="F9" s="13">
        <v>7</v>
      </c>
      <c r="G9" s="12"/>
      <c r="H9" s="5"/>
      <c r="I9" s="13"/>
      <c r="J9" s="12"/>
      <c r="K9" s="5"/>
      <c r="L9" s="13"/>
      <c r="M9" s="12"/>
      <c r="N9" s="5"/>
      <c r="O9" s="13"/>
      <c r="P9" s="12"/>
      <c r="Q9" s="5"/>
      <c r="R9" s="13"/>
      <c r="S9" s="12">
        <v>5</v>
      </c>
      <c r="T9" s="5">
        <v>6</v>
      </c>
      <c r="U9" s="13">
        <v>7</v>
      </c>
      <c r="V9" s="12"/>
      <c r="W9" s="5"/>
      <c r="X9" s="13"/>
      <c r="Y9" s="12"/>
      <c r="Z9" s="5"/>
      <c r="AA9" s="13"/>
      <c r="AB9" s="12"/>
      <c r="AC9" s="5"/>
      <c r="AD9" s="13"/>
      <c r="AE9" s="12"/>
      <c r="AF9" s="5"/>
      <c r="AG9" s="13"/>
      <c r="AH9" s="12"/>
      <c r="AI9" s="5"/>
      <c r="AJ9" s="13"/>
      <c r="AK9" s="12">
        <f t="shared" si="0"/>
        <v>5</v>
      </c>
      <c r="AL9" s="5">
        <f t="shared" si="0"/>
        <v>6</v>
      </c>
      <c r="AM9" s="13">
        <f t="shared" si="0"/>
        <v>7</v>
      </c>
      <c r="AN9" s="22">
        <f t="shared" si="1"/>
        <v>5.9</v>
      </c>
      <c r="AO9" s="22">
        <f t="shared" si="2"/>
        <v>9</v>
      </c>
      <c r="AP9" s="6" t="s">
        <v>175</v>
      </c>
      <c r="AQ9" s="3" t="s">
        <v>176</v>
      </c>
      <c r="AR9" s="3" t="s">
        <v>177</v>
      </c>
      <c r="AS9" s="3" t="s">
        <v>178</v>
      </c>
      <c r="AT9" s="3" t="s">
        <v>173</v>
      </c>
      <c r="AU9" s="3" t="s">
        <v>174</v>
      </c>
      <c r="AV9" s="3" t="s">
        <v>60</v>
      </c>
    </row>
  </sheetData>
  <autoFilter ref="A3:AV9" xr:uid="{A272D696-FC98-2646-B525-882258B7C78E}">
    <sortState xmlns:xlrd2="http://schemas.microsoft.com/office/spreadsheetml/2017/richdata2" ref="A4:AV9">
      <sortCondition descending="1" ref="AN3:AN9"/>
    </sortState>
  </autoFilter>
  <dataValidations count="2">
    <dataValidation type="decimal" allowBlank="1" showInputMessage="1" showErrorMessage="1" prompt="Integer number between 0 and 10" sqref="V4:AA9" xr:uid="{76118897-90EB-864B-92CF-21062E96C92F}">
      <formula1>0</formula1>
      <formula2>10</formula2>
    </dataValidation>
    <dataValidation type="whole" allowBlank="1" showInputMessage="1" showErrorMessage="1" errorTitle="ERROR" error="Please insert an integer number between 0 and 10" promptTitle="Integer number between 0 and 10" sqref="A4:U9 AB4:AM9" xr:uid="{AD25B599-86FA-264A-B9B8-A619E7726B20}">
      <formula1>0</formula1>
      <formula2>10</formula2>
    </dataValidation>
  </dataValidations>
  <hyperlinks>
    <hyperlink ref="AV1" r:id="rId1" location="av_section_3" xr:uid="{B7BCAE20-9E79-F941-8862-86A329FB073B}"/>
    <hyperlink ref="AP7" r:id="rId2" xr:uid="{4CE55059-7EA1-9647-B531-FD5CAB11FF6C}"/>
    <hyperlink ref="AP6" r:id="rId3" xr:uid="{FDA676DA-A651-DE4E-BE8E-5681DDBA3F00}"/>
    <hyperlink ref="AP8" r:id="rId4" xr:uid="{52E14A6D-C9F9-3F4A-9C9D-2FDBC2062702}"/>
    <hyperlink ref="AP9" r:id="rId5" xr:uid="{FA50B342-D397-D34B-BFAC-A6800578F436}"/>
    <hyperlink ref="AP5" r:id="rId6" xr:uid="{65C06C77-D167-F94A-9AC5-F4237CD90BB7}"/>
    <hyperlink ref="AP4" r:id="rId7" xr:uid="{AB314CF1-521D-9043-867B-A1A536BBB89C}"/>
    <hyperlink ref="AV2" r:id="rId8" location="av_section_3" xr:uid="{7F18450C-926E-144B-BE8A-637CCDDA2B13}"/>
    <hyperlink ref="AV3" r:id="rId9" location="av_section_3" xr:uid="{1A9B2CA1-80D0-1643-9497-7AE5DEA8653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BESP</vt:lpstr>
      <vt:lpstr>R&amp;R</vt:lpstr>
      <vt:lpstr>Twin Clubs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Facchetti, Matteo</dc:creator>
  <cp:lastModifiedBy>Facchetti, Matteo</cp:lastModifiedBy>
  <dcterms:created xsi:type="dcterms:W3CDTF">2024-05-06T13:27:11Z</dcterms:created>
  <dcterms:modified xsi:type="dcterms:W3CDTF">2024-06-11T09:06:12Z</dcterms:modified>
</cp:coreProperties>
</file>